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16" yWindow="65416" windowWidth="20730" windowHeight="11160" tabRatio="449" activeTab="0"/>
  </bookViews>
  <sheets>
    <sheet name="CONSOLIDADO DF 08092020 " sheetId="1" r:id="rId1"/>
  </sheets>
  <definedNames>
    <definedName name="_xlfn.DAYS" hidden="1">#NAME?</definedName>
  </definedNames>
  <calcPr fullCalcOnLoad="1"/>
</workbook>
</file>

<file path=xl/comments1.xml><?xml version="1.0" encoding="utf-8"?>
<comments xmlns="http://schemas.openxmlformats.org/spreadsheetml/2006/main">
  <authors>
    <author>Autor</author>
  </authors>
  <commentList>
    <comment ref="D1" authorId="0">
      <text>
        <r>
          <rPr>
            <b/>
            <sz val="9"/>
            <rFont val="Tahoma"/>
            <family val="2"/>
          </rPr>
          <t>Autor:</t>
        </r>
        <r>
          <rPr>
            <sz val="9"/>
            <rFont val="Tahoma"/>
            <family val="2"/>
          </rPr>
          <t xml:space="preserve">
se encuentra en el E.P numeral 7 "Fundamentos Jüridicos"</t>
        </r>
      </text>
    </comment>
    <comment ref="E1" authorId="0">
      <text>
        <r>
          <rPr>
            <b/>
            <sz val="9"/>
            <rFont val="Tahoma"/>
            <family val="2"/>
          </rPr>
          <t>Autor:</t>
        </r>
        <r>
          <rPr>
            <sz val="9"/>
            <rFont val="Tahoma"/>
            <family val="2"/>
          </rPr>
          <t xml:space="preserve">
Se encuentra en la disponibilidad y en el registro presupuestal</t>
        </r>
      </text>
    </comment>
    <comment ref="W1" authorId="0">
      <text>
        <r>
          <rPr>
            <b/>
            <sz val="9"/>
            <rFont val="Tahoma"/>
            <family val="2"/>
          </rPr>
          <t>Autor:</t>
        </r>
        <r>
          <rPr>
            <sz val="9"/>
            <rFont val="Tahoma"/>
            <family val="2"/>
          </rPr>
          <t xml:space="preserve">
LA ADICIÓN ES EN DINERO</t>
        </r>
      </text>
    </comment>
    <comment ref="AC1" authorId="0">
      <text>
        <r>
          <rPr>
            <b/>
            <sz val="9"/>
            <rFont val="Tahoma"/>
            <family val="2"/>
          </rPr>
          <t>Autor:</t>
        </r>
        <r>
          <rPr>
            <sz val="9"/>
            <rFont val="Tahoma"/>
            <family val="2"/>
          </rPr>
          <t xml:space="preserve">
LA PRORROGA ES EN TIEMPO</t>
        </r>
      </text>
    </comment>
  </commentList>
</comments>
</file>

<file path=xl/sharedStrings.xml><?xml version="1.0" encoding="utf-8"?>
<sst xmlns="http://schemas.openxmlformats.org/spreadsheetml/2006/main" count="1851" uniqueCount="1085">
  <si>
    <t>#</t>
  </si>
  <si>
    <t>NUMERO DE CONTRATO</t>
  </si>
  <si>
    <t>N° DE PROYECTO-BANCO DE DESARROLLO DE LA ENTIDAD</t>
  </si>
  <si>
    <t>RUBRO PRESUPUESTAL AFECTADO</t>
  </si>
  <si>
    <t>TIPO DE CONTRATO</t>
  </si>
  <si>
    <t xml:space="preserve">MODALIDAD </t>
  </si>
  <si>
    <t>IDENTIFICACIÓN CONTRATISTA</t>
  </si>
  <si>
    <t>NOMBRE
CONTRATISTA</t>
  </si>
  <si>
    <t>OBJETO DEL 
CONTRATO</t>
  </si>
  <si>
    <t>OBLIGACIONES</t>
  </si>
  <si>
    <t>FECHA CONTRATO</t>
  </si>
  <si>
    <t>FECHA ACTA INICIO</t>
  </si>
  <si>
    <t>FECHA TERMINACION NORMAL</t>
  </si>
  <si>
    <t>PLAZO DEL CONTRATO</t>
  </si>
  <si>
    <t>PLAZO DEL CONTRATO EN LETRAS</t>
  </si>
  <si>
    <t>VALOR DEL
CONTRATO</t>
  </si>
  <si>
    <t>FORMA DE PAGO</t>
  </si>
  <si>
    <t xml:space="preserve">VALOR MENSUAL </t>
  </si>
  <si>
    <t>OTRO SI MODIFICATORIO</t>
  </si>
  <si>
    <t>VALOR TOTAL DEL CONTRATO + ADICIÓN</t>
  </si>
  <si>
    <t>VALOR TOTAL CONTRATO EN LETRAS</t>
  </si>
  <si>
    <t>PRORROGA 3</t>
  </si>
  <si>
    <t>FECHA DE FINALICIÓN + PRORROGA</t>
  </si>
  <si>
    <t>NOMBRE DEL 
SUPERVISOR</t>
  </si>
  <si>
    <t>DISPONIBILIDAD PRESUPUESTAL</t>
  </si>
  <si>
    <t>REGISTRO PRESUPUESTAL</t>
  </si>
  <si>
    <t>Prestación de Servicios y de Apoyo a la Gestión</t>
  </si>
  <si>
    <t>Contratación Directa</t>
  </si>
  <si>
    <t>KELLY KATERINE LONDOÑO HURTADO</t>
  </si>
  <si>
    <t xml:space="preserve">FRANCISCO JAVIER CASTRO ALVAREZ </t>
  </si>
  <si>
    <t>VERÓNICA LONDOÑO HURTADO</t>
  </si>
  <si>
    <t xml:space="preserve">DIANA CRISTINA CASTRO VALENCIA </t>
  </si>
  <si>
    <t>EL CONTRATISTA de manera independiente, es decir, sin que exista subordinación de índole laboral, se obliga a prestar sus servicios apoyando a la oficina de Admisiones y Registro en lo concerniente a las actividades que se desprenden de los procesos académicos, especialmente en apoyo a los procesos que llegan de las facultades, matrículas y asesoría especializada a estudiantes de la entidad</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</si>
  <si>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7) Archivar documentación de los estudiantes provenientes de las facultades que se deban conservar con base en la tabla de retención documental del Tecnológico de Antioquia.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</si>
  <si>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NATALIA PALACIO NANCLARES</t>
  </si>
  <si>
    <t>ANDREA FUENTES BOHÓRQUEZ</t>
  </si>
  <si>
    <t>CARLA SUSANA LONDOÑO ARIAS</t>
  </si>
  <si>
    <t>ISNERY DEL CARMEN GOMEZ BETANCUR</t>
  </si>
  <si>
    <t>El contratista de manera independiente, es decir, sin que exista subordinación de índole laboral, se obliga a prestar sus servicios profesionales apoyando el proceso de carnetización de todos los estamentos del Tecnológico de Antioquia – I.U</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</si>
  <si>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el proceso de carnetización para estudiantes, empleados y docentes acorde con la programación para dicho proceso, 6) realizar los mantenimientos adecuados a los equipos a su cargo para el proceso de carnetización. 7) Velar por la buena utilización de las cámaras, equipos de cómputo y demás tecnología destinada para la ejecución de su actividad. 8) Verificar las conexiones con las diferentes interfaces para la obtención de datos. 9) Verificar constantemente el buen funcionamiento del proceso de carnetización y sistema de control de acceso. 10) Presentar los informes requeridos por los jefes inmediatos sobre el uso de la plataforma, y los informes requeridos por la interventoría y los informes mensuales de avance del objeto contractual. 11) Realizar el pedido oportunamente de los materiales para la correcta ejecución de su actividad. 12) Realizar los procesos de actualización de datos en la plataforma según indicaciones del supervisor del proyecto. les. 9)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t>
  </si>
  <si>
    <t xml:space="preserve">NORELA RIVERA RIOS </t>
  </si>
  <si>
    <t>CAROLINA FRANCO ARROYAVE</t>
  </si>
  <si>
    <t xml:space="preserve">JOSÉ LUIS CASTAÑO </t>
  </si>
  <si>
    <t xml:space="preserve">OSCAR ALEJANDRO GIL GÓMEZ  </t>
  </si>
  <si>
    <t>EL CONTRATISTA de manera independiente, es decir, sin que exista subordinación de índole laboral, se obliga a prestar sus servicios apoyando al centro de cómputo en el área de soporte técnico</t>
  </si>
  <si>
    <t>EL CONTRATISTA de manera independiente, es decir, sin que exista subordinación de índole laboral, se obliga a prestar sus servicios apoyando a la oficina de Admisiones y Registro en lo concerniente a las actividades que se desprenden de los procesos académicos, especialmente en apoyo a los procesos que llegan de las facultades, matrículas y asesoría especializada a estudiantes de la entidad.</t>
  </si>
  <si>
    <t xml:space="preserve">ADRIANA VALENCIA MUÑOZ </t>
  </si>
  <si>
    <t>FABIO ALBERTO VARGAS AGUDELO</t>
  </si>
  <si>
    <t xml:space="preserve">CARLOS ALBERTO YEPES DUQUE </t>
  </si>
  <si>
    <t>ANA ISABEL PINO PATIÑO</t>
  </si>
  <si>
    <t>LINA MARCELA MONTES</t>
  </si>
  <si>
    <t xml:space="preserve">SANDRA YANETH RUEDA VILLA </t>
  </si>
  <si>
    <t>SARA BUITRAGO MUÑOZ</t>
  </si>
  <si>
    <t>LUISA FERNANDA GRAJALES VANEGAS</t>
  </si>
  <si>
    <t>LUZ ELENA MIRA OLANO</t>
  </si>
  <si>
    <t>JUAN FELIPE ARANZAZU RIVERA</t>
  </si>
  <si>
    <t>1) Prestar el servicio por su cuenta y riesgo. 2) Aplicar toda la capacidad intelectual, técnica, y administrativa indispensable, para la correcta y eficiente prestación del servicio contratado. 3) Garantizar que durante el término deeste contrato estará disponible para ejecutar el mismo. 4) Dar cumplimiento con lo ordenado en el artículo 282 de la Ley 100 de 1993. En todo caso el contratista no contrae vínculo laboral alguno con el Tecnológico de Antioquia. 5)  Apoyar la recepción y verificación de artículos en el almacén. 6) Apoyar el proceso de toma de pedidos al personal administrativo y docentes. 7) Entregar los artículos pedidos por el personal administrativo y docentes. 8) Apoyar el proceso de facturación. 9) Realizar el inventario físico en bodega. 10) Presentar los informes mensuales de avance del objeto contractual para pago de honorarios y los informes que requiera el supervisor, Disponer de su propia organización y equipos como computador, teléfono, cámara fotográfica y otros que resulten ser necesarios para el cabal cumplimiento de las obligaciones contractuales. 11) Velar por el buen manejo y cuidado de los bienes que el Tecnológico de Antioquia ponga a su disposición para la ejecución del contrato, debiendo responder por los daños que se causen en estos bienes por su culpa. 12) Una vez termine la ejecución del contrato, hacer entrega al supervisor de los bienes que le hayan sido suministrados temporalmente para el cumplimiento del objeto contractual.</t>
  </si>
  <si>
    <t xml:space="preserve">JONATHAN BEAN MOSQUERA </t>
  </si>
  <si>
    <t>ALEJANDRO GUTIÉRREZ TORO</t>
  </si>
  <si>
    <t xml:space="preserve">LISDEY YESENIA LONDOÑO ARIAS </t>
  </si>
  <si>
    <t>JUAN CARLOS MESA PINEDA</t>
  </si>
  <si>
    <t xml:space="preserve">FELIPE GÓMEZ LÓPEZ </t>
  </si>
  <si>
    <t>EL CONTRATISTA de manera independiente, es decir, sin que exista subordinación de índole laboral, se obliga a prestar sus servicios profesionales para apoyar la gestión de la oficina Ayudas Educativas de la Entidad en la producción de contenidos audiovisual, con fines de publicación a través de los medios del Tecnológico de Antioquia.</t>
  </si>
  <si>
    <t>MATEO MONTOYA ARBOLEDA</t>
  </si>
  <si>
    <t>Suministro</t>
  </si>
  <si>
    <t>Contratación de Mínima Cuantía por Invitación Pública</t>
  </si>
  <si>
    <t xml:space="preserve">890.302.988-7 </t>
  </si>
  <si>
    <t>TECNICENTRO LOS COLORES</t>
  </si>
  <si>
    <t>El contratista suministrará el servicio de televisión satelital al Tecnológico de Antioquia -Institución Universitaria, en su instalación central, previa suscripción y acorde con las especificaciones técnicas determinadas en el estudio previo, invitación y propuesta del contratista.</t>
  </si>
  <si>
    <t>BEATRIZ EUGENIA MUÑOZ CAICEDO</t>
  </si>
  <si>
    <t>WILDER ESNEIDER MOSQUERA LLOREDA</t>
  </si>
  <si>
    <t>900.527.853-3</t>
  </si>
  <si>
    <t xml:space="preserve">DISPENSERTEC S.A.S </t>
  </si>
  <si>
    <t>El contratista de manera independiente, es decir, sin que exista subordinación de índole laboral, prestará al Tecnológico de Antioquia - Institución Universitaria sus servicios profesionales para la realización del mantenimiento preventivo y correctivo de los equipos de refrigeración de laboratorios, oficinas y áreas comunes del Tecnológico de Antioquia I-U. y otros sitios donde preste sus servicios la Institución.</t>
  </si>
  <si>
    <t>LILIANA AGUDELO VEGA</t>
  </si>
  <si>
    <t>900.500.199-7</t>
  </si>
  <si>
    <t xml:space="preserve">HIDROEQUIPOS JG S.A.S </t>
  </si>
  <si>
    <t xml:space="preserve">LUZ MARINA HERNANDEZ PINO </t>
  </si>
  <si>
    <t>900.296.426-9</t>
  </si>
  <si>
    <t>811.023.582-6</t>
  </si>
  <si>
    <t>900.479.419-3</t>
  </si>
  <si>
    <t xml:space="preserve">El contratista de manera independiente, es decir, sin que exista subordinación de índole laboral, prestará al Tecnológico de Antioquia - Institución Universitaria sus servicios profesionales para la realización del mantenimiento preventivo y correctivo de los equipos del laboratorio de electrónica y equipos eléctricos y electrónicos de las oficinas donde se desarrollan labores administrativas. </t>
  </si>
  <si>
    <t xml:space="preserve">NELSON ENRIQUE MONTOYA PALACIO </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</si>
  <si>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instrumentos y artículos musicales con los que cuenta el área de Fomento Cultural.</t>
  </si>
  <si>
    <t>RAYMOND KEVIN HOWARD LIVINGSTON</t>
  </si>
  <si>
    <t>1) Prestar el servicio por su cuenta y riesgo. 2) Aplicar toda la capacidad intelectual, técnica, y administrativa 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el proceso de inscripción de los aspirantes a los diferentes programas académicos. 6) Actualización de estudiantes becados por el Municipio de Itagüí tanto nuevos como antiguos. 7) Citación a los aspirantes a su respectiva entrevista presenciales. 8) Recepción de documentos de los alumnos nuevos. 9) Informar a los usuarios acerca de los servicios y programas institucionales para afianzar la prestación del servicio. 10) Atención a docentes, estudiantes, personal administrativo. 11) Disponer de equipo computador portátil, para el cabal cumplimiento de las obligaciones contractuales. 12) Presentar los informes que le sean solicitado por la supervisión relacionados con el manejo administrativo y académico. 13)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</si>
  <si>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VICTOR ALONSO OROZCO CADAVID </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</si>
  <si>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el proceso de edición de textos para publicaciones y medios institucionales en sus etapas de recolección de información, redacción, revisión y publicación. 6) Realizar el trabajo de reporterismo en eventos y personajes invitados para la difusión ante los diferentes medios institucionales, con cubrimiento en el área Metropolitana y subregiones de Antioquia 7) Disponer de su propia organización y equipos como computador, grabadora de periodista y software que resulten ser necesarios para el cabal cumplimiento del objeto contractual.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</si>
  <si>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El contratista suministrará al Tecnológico de Antioquia - Institución Universitaria, insumos de cafetería y elementos de aseo para satisfacer las necesidades de las Oficinas de Rectoría y Vicerrectoría de la entidad, acorde con las especificaciones técnicas determinadas en el estudio previo e invitación. </t>
  </si>
  <si>
    <t>KELIN YULIANA GALLO OCAMPO</t>
  </si>
  <si>
    <t xml:space="preserve">IGNACIO HERRERA </t>
  </si>
  <si>
    <t>811.001.875-4</t>
  </si>
  <si>
    <t>El contratista prestará al Tecnológico de Antioquia - Institución Universitaria el servicio de mensajería, el cual incluye recolección, transporte y entrega de documentos, sobres y paquetes, desde 20 gramos hasta 100 kilogramos por unidad, a nivel urbano, nacional e internacional.</t>
  </si>
  <si>
    <t>JOHN JAIRO MENA VALOYES</t>
  </si>
  <si>
    <t>900.364.710-8</t>
  </si>
  <si>
    <t>DIEGO LEÓN MONTOYA CORRALES</t>
  </si>
  <si>
    <t>El contratista de manera independiente, es decir, sin que exista subordinación de índole laboral, se obliga a prestar sus servicios apoyando desde el área de su formación los procesos de gestión y administración en el aburra norte de la institución universitaria.</t>
  </si>
  <si>
    <t>LUZMILA DEL SOCORRO RUEDA MONTOYA</t>
  </si>
  <si>
    <t>NORELA DE JESÚS RIVERA RIOS</t>
  </si>
  <si>
    <t>LIBIA STELLA JARAMILLO RINCÓN</t>
  </si>
  <si>
    <t>LEYDY YOANNA CASTRILLÓN VELÁSQUEZ</t>
  </si>
  <si>
    <t>EL CONTRATISTA de manera independiente, es decir, sin que exista subordinación de índole laboral, se obliga a prestar sus servicios profesionales como productor (a) y realizador (a).</t>
  </si>
  <si>
    <t xml:space="preserve">ELIANA VANEGAS ZAPATA </t>
  </si>
  <si>
    <t>Mínima cuantía por invitación pública.</t>
  </si>
  <si>
    <t>Compraventa</t>
  </si>
  <si>
    <t>El contratista de manera independiente, es decir, sin que exista subordinación de índole laboral, se obliga a prestar sus servicios profesionales apoyando, desde su área de conocimiento, a la Dirección de Bienestar Universitarios sirviendo de enlace con el programa Sapiencia – Tecnología.</t>
  </si>
  <si>
    <t>OLGA LUCÍA TABARES JARAMILLO</t>
  </si>
  <si>
    <t>YOLANDA ELIZABETH MARÍN BOLÍVAR</t>
  </si>
  <si>
    <t xml:space="preserve">HENRIETTA FORBES BRYAN </t>
  </si>
  <si>
    <t>CATALINA OCAMPO MEDINA</t>
  </si>
  <si>
    <t>Prestación de Servicios</t>
  </si>
  <si>
    <t>LAURA CÁRDENAS ARCINIEGAS</t>
  </si>
  <si>
    <t>LEONARDO GARCÍA BOTERO</t>
  </si>
  <si>
    <t>WALTER DAREN GÓMEZ TORRES</t>
  </si>
  <si>
    <t>Prestación de Servicios Profesionales y de Apoyo a la Gestión</t>
  </si>
  <si>
    <t>DARYENY PARADA GIRALDO</t>
  </si>
  <si>
    <t>YULIANA GÓMEZ ZAPATA</t>
  </si>
  <si>
    <r>
      <t>VIVIAN LORENA PATIÑO CARVAJAL</t>
    </r>
    <r>
      <rPr>
        <b/>
        <sz val="8"/>
        <color indexed="8"/>
        <rFont val="Arial"/>
        <family val="2"/>
      </rPr>
      <t xml:space="preserve"> </t>
    </r>
  </si>
  <si>
    <t>El contratista de manera independiente, es decir, sin que exista subordinación de índole laboral, se obliga a prestar sus servicios apoyando a la Dirección Administrativa y Financiera en el área de contabilidad.</t>
  </si>
  <si>
    <t>ALEJANDRA VÁSQUEZ GIRÓN</t>
  </si>
  <si>
    <t xml:space="preserve">El contratista de manera independiente, es decir, sin que exista subordinación de índole laboral, se obliga a prestar sus servicios para asesorar y apoyar desde el área de su formación los procesos de contratación de obras públicas programados por el Tecnológico de Antioquía - I.U. </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</si>
  <si>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Elaborar los presupuestos de las otras obras que se proyecten ejecutar durante el plazo del contrato. 6) Realizar auditorías al cumplimiento de uso de Elementos de Protección Personal de los trabajadores de las obras de construcción que estén en ejecución, la demarcación, señalización, cerramientos. 7) Apoyar la revisión de actas de pago con análisis de las mayores cantidades de diseños de obras, actas de pagos con un análisis de las mayores cantidades de obras, menores cantidades de obra y obras extras a precios del mercado. 8) Apoyar el proceso de cálculo de memorias de cantidad y elaboración de presupuesto para proyectos futuros a desarrollar. 9) Apoyar la supervisión que ejerza personal interno del Tecnológico en temas relacionados con la construcción. 10) Presentar informes mensuales de auditorías en seguridad y salud en el trabajo de cada proyecto en ejecución y asistir a las reuniones que se estimen necesarias en pro de los proyectos asignados. 11) Disponer de su propia organización y equipos (computador, teléfono, cámara fotográfica, entre otros) necesarios para la prestación del servicio. 12)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</si>
  <si>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JULIO CÉSAR CONTRERAS VELÁSQUEZ</t>
  </si>
  <si>
    <t>MANUEL LEONARDO CÓRDOBA BEAN</t>
  </si>
  <si>
    <t>Contratación de Mínima Cuantía por invitación pública</t>
  </si>
  <si>
    <t>Prestación de servicios profesionales</t>
  </si>
  <si>
    <t>JUAN ESTEBAN JURADO LONDOÑO</t>
  </si>
  <si>
    <t>EL CONTRATISTA de manera independiente, es decir, sin que exista subordinación de índole laboral, se obliga a prestar sus servicios para apoyar la gestión de la oficina Ayudas Educativas de la Entidad en la producción de contenidos y eventos radiales, con fines de publicación en TdeARadio.com la emisora web del Tecnológico de Antioquia.</t>
  </si>
  <si>
    <t>CARLOS AUGUSTO SEPÚLVEDA LOPERA</t>
  </si>
  <si>
    <t xml:space="preserve">NATALIA ANDREA GÓMEZ ARENAS </t>
  </si>
  <si>
    <t>El contratista de manera independiente, es decir, sin que exista subordinación de índole laboral, se obliga a prestar sus servicios como conductor para atender los diferentes requerimientos de las áreas de la Institución que día a día se generen por las actividades y compromisos corporativos de tipo gerencial, académico y, en general, institucional; dentro de la ciudad de Medellín, en el Área Metropolitana y en los municipios del Departamento de Antioquia.</t>
  </si>
  <si>
    <t>NORA VIVIANA GUZMÁN NAVARRO</t>
  </si>
  <si>
    <t>Prestación de Servicios Profesionales</t>
  </si>
  <si>
    <t>CPS DF 002-2020</t>
  </si>
  <si>
    <t>CPS DF 003-2020</t>
  </si>
  <si>
    <t>CPS DF 001-2020</t>
  </si>
  <si>
    <t>CPS DF 004-2020</t>
  </si>
  <si>
    <t>RICARDO ANDRÉS GÓMEZ PALOMEQUE</t>
  </si>
  <si>
    <t>CPS DF 005-2020</t>
  </si>
  <si>
    <t>CPS DF 006-2020</t>
  </si>
  <si>
    <t>CPS DF 007-2020</t>
  </si>
  <si>
    <t>CPS DF 008-2020</t>
  </si>
  <si>
    <t>CPS DF 009-2020</t>
  </si>
  <si>
    <t>CPS DF 010-2020</t>
  </si>
  <si>
    <t>CPS DF 011-2020</t>
  </si>
  <si>
    <t>CPS DF 012-2020</t>
  </si>
  <si>
    <t>CPS DF 013-2020</t>
  </si>
  <si>
    <t>CPS DF 014-2020</t>
  </si>
  <si>
    <t>CPS DF 015-2020</t>
  </si>
  <si>
    <t>CPS DF 016-2020</t>
  </si>
  <si>
    <t>CPS DF 017-2020</t>
  </si>
  <si>
    <t>CPS DF 018-2020</t>
  </si>
  <si>
    <t>CPS DF 019-2020</t>
  </si>
  <si>
    <t>CPS DF 020-2020</t>
  </si>
  <si>
    <t>CPS DF 021-2020</t>
  </si>
  <si>
    <t>CPS DF 022-2020</t>
  </si>
  <si>
    <t>CPS DF 023-2020</t>
  </si>
  <si>
    <t>CPS DF 024-2020</t>
  </si>
  <si>
    <t>CPS</t>
  </si>
  <si>
    <t>CARGO DEL SUPERVISOR</t>
  </si>
  <si>
    <t>051101-2020</t>
  </si>
  <si>
    <t>JOHN YESID PÉREZ HENAO</t>
  </si>
  <si>
    <t>34 del 2 de enero de 2.020</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</si>
  <si>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Revisar permanentemente el estado general del vehículo asegurando su correcto funcionamiento. 6) Mantener el vehículo bien aseado. 7) Provisionar el vehículo de agua, aceite y combustible cuando sea necesario. 8) Responder por el equipo de herramientas, señales, y mantener al día los documentos del vehículo. 9) Prestar el servicio de acuerdo con las necesidades establecidas. 10) Cumplir con las normas de tránsito evitando sanciones y/o comparendos, los que serán bajo la responsabilidad del contratista. 11) No consumir sustancias alucinógenas o psicoactivas. 12) Operar el vehículo en condiciones normales. 13) Informar sobre el mantenimiento correctivo y preventivo que requiera el vehículo al supervisor del contrato. 14) Supervisar y verificar las fechas de vencimiento de los documentos Soat y revisión tecnomecánica del vehículo operado, así como el vencimiento del equipo de seguridad contra incendios y los elementos del kit de carretera. 15) Propender por el buen uso, cuidado y operación del vehículo. 16) Operar cualquier otro vehículo institucional que se le asigne según la necesidad. 17) Llevar un registro de trabajo del vehículo y el combustible utilizado. 18) Guardar el vehículo en el sitio institucional y en la hora indicada. 19) Reportar en el momento a las autoridades de tránsito y a la aseguradora todo suceso de colisión con otros vehículos, peatones u objetos de la vía como señales de tránsito o postes; de no hacerlo, los daños derivados que se ocasionen al vehículo, serán asumidos por el contratista. 20) Poner al servicio de la Institución toda su capacidad de trabajo en forma exclusiva en el desempeño de las funciones propias del oficio mencionado, contando por su cuenta con las herramientas tecnológicas y de telecomunicaciones necesarias para la comunicación permanente. 21) Velar por el buen manejo y cuidado de los bienes que el Tecnológico de Antioquia ponga a su disposición para la ejecución del contrato, debiendo responder por los daños que se causen en estos bienes por su culpa. 22) Al comienzo de cada actividad, hacer inspección del vehículo operado en todos los aspectos mecánicos, reglamentarios y estéticos. 23) Una vez termine la ejecución del contrato, hacer entrega al supervisor de los bienes que le hayan sido suministrados temporalmente para el cumplimiento del objeto contractual.</t>
  </si>
  <si>
    <t xml:space="preserve">El plazo de ejecución del presente contrato será por un término de 342 días, contados a partir de la suscripción del acta de inicio, sin que exceda del 18 de diciembre de 2020. </t>
  </si>
  <si>
    <t xml:space="preserve">El valor total el contrato asciende a la suma de diecinueve millones novecientos cincuenta mil pesos mlc. ($19.950.000). </t>
  </si>
  <si>
    <t xml:space="preserve">NORA VIVIANA GUZMÁN NAVARRO </t>
  </si>
  <si>
    <t>Profesional Universitario de Relaciones Públicas</t>
  </si>
  <si>
    <t>010104-2020</t>
  </si>
  <si>
    <t>El contratista de manera independiente, es decir, sin que exista subordinación de índole laboral, se obliga a prestar sus servicios apoyando el proceso de los laboratorios de la Facultad de Derecho y Ciencias Forenses del Tecnológico de Antioquia – I.U.</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</si>
  <si>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Prestar el apoyo en Laboratorio de Morfofisiología, en el mantenimiento de los cadáveres y la hidratación de los cuerpos.  6) Generación y solicitud de insumos, preparación de los equipos y materiales que se requieran para las clases. 7) adecuar las instalaciones para las practicas programadas en el laboratorio.  8) Presentar los informes mensuales de avance del objeto contractual y los informes requeridos por la supervisión. 9) Velar por el cuidado y uso adecuado de los bienes que la institución ponga a disposición del contratista. 10) Satisfacer las necesidades de los laboratorios de criminalística y el laboratorio de Morfofisiología.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</si>
  <si>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presente contrato será de 359 días contados a partir de la suscripción del acta de inicio y sin que exceda el 30 de diciembre de 2020.</t>
  </si>
  <si>
    <t>El valor total del contrato asciende a la suma de veintitrés millones novecientos treinta y tres mil trescientos treinta y tres pesos m.l. ($23.933.333).</t>
  </si>
  <si>
    <t>El Tecnológico de Antioquia pagará al contratista en mensualidades iguales vencidas en la suma de dos millones de pesos m.l. ($2.000.000) y proporcional por fracción de mes, previo informe de actividades recibidas a satisfacción por el supervisor del contrato designado por el Tecnológico de Antioquia.</t>
  </si>
  <si>
    <t>ANDREA AGUILAR BARRETO</t>
  </si>
  <si>
    <t>Vicerrectora Académica</t>
  </si>
  <si>
    <t>25 del 2 de enero de 2.020</t>
  </si>
  <si>
    <t>1.1.3.3</t>
  </si>
  <si>
    <t>El Tecnológico de Antioquia pagará al contratista en mensualidades iguales vencidas, equivalente a la suma de un millón setecientos cincuenta mil pesos mlc. ($1.750.000), mensual y proporcional por fracción de mes, previa presentación de informe de actividades, respaldo de pago de seguridad social y visto bueno de la Supervisión. Los gastos administrativos que se generen con ocasión al cumplimiento del objeto y obligaciones contractuales, se pagarán de forma anticipada previa autorización de la supervisión y deberán ser legalizados con la entrega de los respectivos soportes en la Dirección Administrativa y Financiera.</t>
  </si>
  <si>
    <t>35 del 2 de enero de 2.020</t>
  </si>
  <si>
    <t>EL CONTRATISTA de manera independiente, es decir, sin que exista subordinación de índole laboral, se obliga a prestar sus servicios apoyando al centro de cómputo en el área de soporte técnico.</t>
  </si>
  <si>
    <t xml:space="preserve">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Velar por el registro de Docentes y Administrativos en el sistema de información academico. 6) Prestar los equipos de cómputo a estudiantes, egresados y docentes en la sala destinada para tal fin. 7) Realizar tareas de mantenimiento preventivo y correctivo al hardware y software de los Equipos de Computo en las Salas de Sistemas de la institución, para garantizar su correcto funcionamiento y llevar un registro de ello. 8) Apoyar la instalación de accesorios de hardware en las salas de sistemas. 9) Aplicar parches de seguridad y rendimiento. 10) Realizar la limpieza de hardware de los equipos de los salas de informática. 11) Apoyar la instalación y configuración de laptops y equipo de cómputo en las salas de sistemas. 12) Velar por el registro de avance sobre el comportamiento y actualización del prestamos de equipos para practica. 13) Apoyar en la instalación y configuración de impresoras y escáner de manera local y/o en red en las salas de sistemas. 14) Presentar los informes requeridos por la supervisión y los informes mensuales de avance del objeto contractual. 15) No prestar ningún elemento del inventario de salas de sistemas sin previa autorización del supervisor del contrato o de quien designe. 16) Apoyar las interventorías y supervisiones que ejerza personal interno del Tecnológico de Antioquia, en temas relacionados con sistemas o informática. 17) Velar por el buen manejo y cuidado de los bienes que el Tecnológico de Antioquia ponga a su disposición para la ejecución del contrato, debiendo responder por los daños que se causen en estos bienes por su culpa u omisión. 18) Estar disponible para la prestación del servicio en el tiempo establecido en el cronograma levantado por la supervisión del contrato. 19) Hacer uso adecuado de las licencias de software institucionales. 20) Apoyo en procesos de administración de garantías. 21) Mantener el inventario actualizado, cualquier cambio o daño debe reportarse el mismo día al supervisor del contrato o a quien delegue y hacer entrega de los mismos al supervisor del contrato, una vez termine la ejecución del objeto contratado. </t>
  </si>
  <si>
    <t xml:space="preserve">El plazo de ejecución del contrato será de 342 días contados a partir del acta de inicio, sin que exceda el 18 de diciembre de 2020. </t>
  </si>
  <si>
    <t xml:space="preserve">El valor total el contrato asciende a la suma de dieciocho millones ochocientos diez mil pesos ($18’810.000). </t>
  </si>
  <si>
    <t>El TECNOLÓGICO DE ANTIOQUIA pagará al CONTRATISTA los honorarios en mensualidades iguales vencidas, equivalentes a la suma de un millon seiscientos cincuenta mil pesos ($1’650.000) mensuales y proporcionales por fracción de mes, previa presentación de informe de actividades, respaldo de pago de seguridad social y visto bueno de la supervisión.</t>
  </si>
  <si>
    <t>Director de Planeación</t>
  </si>
  <si>
    <t>38 del 2 de enero de 2020</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</si>
  <si>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tareas de mantenimiento preventivo y correctivo al hardware y software de de los equipos de computo de la institución, para garantizar su correcto funcionamiento y llevar un registro de ello. 6) Apoyar la instalación de accesorios de hardware. 7) Apoyar la instalación y configuración de laptops y equipo de cómputo. 8) Apoyar en la instalación y configuración de impresoras y escáner de manera local y en red. 9) Apoyar con la configuración y soporte de recursos compartidos. 10) Apoyar la instalación, configuración y soporte a equipos de telefonía ip adquirida por la Institución. 11) Estar disponible para la prestación del servicio en el tiempo establecido en el cronograma levantado por el supervisor del contrato. 12) Hacer seguimiento y dar respuesta a las incidencias por aplicación de mesa de ayuda. 13) Apoyo en la configuración y respaldo de correo Institucional. 14) Apoyo con el movimiento de equipo de cómputo, impresoras y teléfonos dentro de la Institución. 15) Apoyo en procesos de administración de garantías. 16) Presentar los informes requeridos por la supervisión y los informes mensuales de avance del objeto contractual. 17) Velar por el cuidado y uso adecuado de los bienes que la entidad ponga a disposición del contratista para el cumplimiento del objeto contractual, en consecuencia, responderá por los daños causados por culpa del contratista. 18) Velar por el cumplimiento del plan de mantenimiento anual. 19) Hacer uso adecuado de las licencias de software institucionales. 20) Mantener el inventario actualizado de los equipos que reposan a su cargo, cualquier cambio debe reportarse el mismo día a activos fijos con copia al supervisor del contrato. 21) No prestar ningún elemento del inventario a su cargo sin previa autorización del supervisor del contrato. 22) Reportar inmediatamente al Almacen y con copia al supervisor del contrato de los cambios en el inventario en el cual interviene. 23) Atender las solicitudes de asistencia técnicas delegadas por el supervisor del contrato en los horarios que se requiera de sus servicios. 24) Si la solución necesita la intervención de otra área, informar directamente y oportunamente. 25) Desplazarse a los municipios donde hace presencia el Tecnologico de Antioquia a prestar la asistencia técnica necesaria, de acuerdo a la solicitud y programación por parte del supervisor del contrato. 26) hacer entrega al supervisor del contrato de los bienes que la entidad ponga a disposición del contratista para el cumplimiento del objeto contractual, una vez termine la ejecución del objeto contratado.</t>
  </si>
  <si>
    <t xml:space="preserve">El plazo de ejecución del contrato será 342 días contados a partir del acta de inicio, sin que exceda el 18 de diciembre de 2020. </t>
  </si>
  <si>
    <t>El TECNOLÓGICO DE ANTIOQUIA pagará al CONTRATISTA los honorarios en mensualidades iguales vencidas, equivalentes a la suma de un millon setecientos cincuenta mil pesos ($1’750.000) mensuales y proporcionales por fracción de mes, previa presentación de informe de actividades, respaldo de pago de seguridad social y visto bueno de la supervisión.</t>
  </si>
  <si>
    <t>El valor total el contrato asciende a la suma de diecinueve millones novecientos cincuenta mil pesos ($19.950.000)</t>
  </si>
  <si>
    <t>61 del 2 de enero de 2020</t>
  </si>
  <si>
    <t>El contratista de manera independiente, es decir, sin que exista subordinación de índole laboral, se obliga a prestar sus servicios apoyando a la oficina de comunicaciones en procesos de atención al ciudadano, promoción y eventos institucionales.</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</si>
  <si>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atención de públicos internos y externos a través de los medios que disponga la Institución 6) Apoyar en ferias y eventos institucionales en Medellín y el departamento de Antioquia 7)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</si>
  <si>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336 días contados a partir de la suscripción del acta de inicio, sin que exceda el 18 de diciembre de 2020.</t>
  </si>
  <si>
    <t xml:space="preserve">El Tecnológico de Antioquia pagará al contratista los honorarios en mensualidades iguales vencidas, equivalentes a la suma de Un millón quinientos mil pesos ($1.500.000); mensuales y proporcionales por fracción de mes, previa presentación de informe de actividades, respaldo de pago de seguridad social y visto bueno de la supervisión. </t>
  </si>
  <si>
    <t>El valor total del contrato asciende a la suma de Dieciséis millones ochocientos mil pesos ($16.800.000).</t>
  </si>
  <si>
    <t>Profesional Universitario Comunicaciones</t>
  </si>
  <si>
    <t>48 del 2 de enero de 2020</t>
  </si>
  <si>
    <t>58 del 2 de enero de 2020</t>
  </si>
  <si>
    <t>56 del 2 de enero de 2020</t>
  </si>
  <si>
    <t>50 del 2 de enero de 2020</t>
  </si>
  <si>
    <t>63 del 2 de enero de 2020</t>
  </si>
  <si>
    <t>44 del 2 de enero de 2020</t>
  </si>
  <si>
    <t>45 del 2 de enero de 2020</t>
  </si>
  <si>
    <t>49 del 2 de enero de 2020</t>
  </si>
  <si>
    <t>47 del 2 de enero de 2020</t>
  </si>
  <si>
    <t>55 del 2 de enero de 2020</t>
  </si>
  <si>
    <t>57 del 2 de enero de 2020</t>
  </si>
  <si>
    <t>54 del 2 de enero de 2020</t>
  </si>
  <si>
    <t>60 del 2 de enero de 2020</t>
  </si>
  <si>
    <t>53 del 2 de enero de 2020</t>
  </si>
  <si>
    <t>59 del 2 de enero de 2020</t>
  </si>
  <si>
    <t>52 del 2 de enero de 2020</t>
  </si>
  <si>
    <t>46 del 2 de enero de 2020</t>
  </si>
  <si>
    <t>62 del 2 de enero de 2020</t>
  </si>
  <si>
    <t>51 del 2 de enero de 2020</t>
  </si>
  <si>
    <t>43 del 2 de enero de 2020</t>
  </si>
  <si>
    <t xml:space="preserve">El plazo de ejecución del contrato será de 336 dias contados a partir de la suscripción del acta de inicio, sin que exceda el 18 de diciembre de 2020. </t>
  </si>
  <si>
    <t>El Tecnológico de Antioquia pagará al contratista los honorarios en mensualidades iguales vencidas, equivalentes a la suma un millón setecientos cincuenta mil pesos   m.l. ($1.750.000) mensuales y proporcionales por fracción de mes, previa presentación de informe de actividades, respaldo de pago de seguridad social y visto bueno de la supervisión.</t>
  </si>
  <si>
    <t>El valor total el contrato asciende a la suma de diecinueve millones seiscientos mil pesos ($19.600.000)</t>
  </si>
  <si>
    <t>Profesional Universitaria de Servicios Generales de la Entidad</t>
  </si>
  <si>
    <t xml:space="preserve">El plazo de ejecución del contrato será de 336 días, contados a partir de la suscripción del acta de inicio, sin que exceda el 18 de diciembre de 2020. </t>
  </si>
  <si>
    <t xml:space="preserve">El TECNOLÓGICO DE ANTIOQUIA pagará al CONTRATISTA los honorarios en mensualidades iguales vencidas, equivalentes a la suma de un millón ochocientos cincuenta mil pesos M.L   
($ 1.850.000) mensuales y proporcionales por fracción de mes, previa presentación de informe de actividades, respaldo de pago de seguridad social y visto bueno de la supervisión.
</t>
  </si>
  <si>
    <t>El valor total el contrato asciende a la suma de veinte millones setecientos veinte mil pesos M.L ($ 20.720.000)</t>
  </si>
  <si>
    <t>El contrato tendrá una duración de 336 días, contados a partir de la firma del acta de inicio, sin que exceda el 18 de diciembre de 2020.</t>
  </si>
  <si>
    <t>El TECNOLÓGICO DE ANTIOQUIA pagará al CONTRATISTA en mensualidades iguales vencidas, equivalentes a la suma de dos millones de pesos moneda legal $2.000.000 mensuales y proporcional por fracción de mes, previa presentación de informe de actividades, respaldo de pago de seguridad social y visto bueno del supervisor.</t>
  </si>
  <si>
    <t>El valor total el contrato asciende a la suma de veintidós millones cuatrocientos mil pesos M.L ($ 22.400.000)</t>
  </si>
  <si>
    <t>Profesional Universitario de Admisiones y Registro</t>
  </si>
  <si>
    <t>Profesional Universitario - Líder Centro de Producción y Medios</t>
  </si>
  <si>
    <t>El plazo de ejecución del contrato será de 318 días, contados a partir de la suscripción del acta de inicio, sin que exceda el 30 de noviembre de 2020.</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</si>
  <si>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</si>
  <si>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 xml:space="preserve">FRANCISCO JAVIER CASTRO ÁLVAREZ </t>
  </si>
  <si>
    <t>EDITH JOHANNA PULGARÍN ÁNGEL</t>
  </si>
  <si>
    <t>El valor total del contrato asciende a la suma de Diecinueve millones cuarenta mil pesos ($19.040.000).</t>
  </si>
  <si>
    <t>Coordinador Administrativo de Itagüí</t>
  </si>
  <si>
    <t>JHOANA RONCERÍA ALBA</t>
  </si>
  <si>
    <t xml:space="preserve">KAREN EMILIA VALOIS RODRÍGUEZ </t>
  </si>
  <si>
    <t>Profesional Universitario de Autoevaluación y Acreditación</t>
  </si>
  <si>
    <t>El Tecnológico de Antioquia pagará al contratista los honorarios en mensualidades iguales vencidas, equivalentes a la suma de Tres millones quinientos mil pesos m.l. ($3.500.000) mensuales y proporcionales por fracción de mes, previa presentación de informe de actividades, respaldo de pago de seguridad social y visto bueno de la supervisión.</t>
  </si>
  <si>
    <t>Directora de Bienestar Institucional</t>
  </si>
  <si>
    <t>LUIS GABRIEL JARAMILLO SEPÚLVEDA</t>
  </si>
  <si>
    <t>JUAN CARLOS LOPERA GONZÁLEZ</t>
  </si>
  <si>
    <t xml:space="preserve">EL CONTRATISTA de manera independiente, es decir, sin que exista subordinación de índole laboral, se obliga a prestar sus servicios profesionales como productor(a) y realizador(a). </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</si>
  <si>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la planeación y conceptualización de productos audiovisuales institucionales. 6) Escribir los guiones (literarios y técnicos) y planes de rodaje. 7) Realizar las tareas de reporterismo para la recolección de información. 8) Redactar piezas informativas para la divulgación de procesos institucionales. 9) Apoyar los procesos de post-producción de las piezas audiovisuales. 10) Apoyar la producción de contenidos audiovisuales en la sede central, el área metropolitana y la distintas subregiones de Antioquia. 11) Presentar los informes de avance sobre el objeto contractual, especificando las actividades realizadas mensualmente en función de cumplir con el objeto contractual. 12)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</si>
  <si>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palzo de ejecución del presente contrato será por un término de 336 días, contados a partir de la suscripción del acta de inicio, sin que exceda el 18 de diciembre de 2020.</t>
  </si>
  <si>
    <t xml:space="preserve">JUAN GABRIEL JARAMILLO VÁSQUEZ </t>
  </si>
  <si>
    <t xml:space="preserve">LINA MARÍA PULGARÍN MONSALVE </t>
  </si>
  <si>
    <t>El plazo de ejecución del contrato será de 336 dias contados a partir de la suscripción del acta de inicio, sin que exceda el 18 de diciembre de 2020.</t>
  </si>
  <si>
    <t>El Tecnológico de Antioquia pagará al contratista los honorarios en mensualidades iguales vencidas, equivalentes a la suma de un millón setecientos mil pesos m.l. ($ 1.700.000); mensuales y proporcionales por fracción de mes, previa presentación de informe de actividades, respaldo de pago de seguridad social y visto bueno de la supervisión.</t>
  </si>
  <si>
    <t>EL CONTRATISTA de manera independiente, es decir, sin que exista subordinación de índole laboral, se obliga a prestar sus servicios apoyando administrativamente los procesos de Autoevaluación y Acreditación en la Sede Central y el programa de Regionalización.</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</si>
  <si>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Generar plan de cierre de las no conformidades encontradas en la auditoría interna de calidad del Sistema Integrado de Gestión de autoevaluación. 6) Apoyo en la preparación y sistematización de evidencias para la auditoria externa del ICONTEC. 7) Apoyo administrativo, asistencia y acompañamiento en las labores a la Coordinación de Autoevaluación. 8) Elaboración de comunicados internos y externos. 9) Apoyo en elaboración de documentos e informes. 10) Apoyo en los procesos de sensibilización, capacitación y empoderamiento de la comunidad. 11) Acompañamiento y apoyo en la visita de pares académicos del MEN con fines de reacreditación de programas académicos. 12) Hacer seguimiento al cumplimiento del plan de acción de la oficina de autoevaluación. 13) Apoyo en la revisión los informes de autoevaluación con fines de acreditación de los programas académicos. 14) Apoyo en la revisión de los documentos maestros para programas nuevos. 15) Recopilación de información que soporta los avances del plan de mejoramiento institucional. 16) Apoyo en procesos académicos y administrativos Institucionales. 17) Organizar los documentos que se generen y el archivo de gestión conforme con las normas archivísticas vigentes. 18) Velar por el cuidado y uso adecuado de los bienes que la entidad ponga a disposición del contratista para el cumplimiento del objeto contractual, en consecuencia, responderá por los daños causados por culpa del contratista.</t>
  </si>
  <si>
    <t>El plazo de ejecución del presente contrato será de 336 días contados a partir de la suscripción del acta de inicio y sin que exceda el 18 de diciembre de 2020.</t>
  </si>
  <si>
    <t>El TECNOLÓGICO DE ANTIOQUIA pagará al CONTRATISTA en mensualidades iguales vencidas, equivalente a la suma de dos millones de pesos ($2.000.000) mensual y proporcional por fracción de mes, previa presentación de informe de actividades, respaldo de pago de seguridad social y visto bueno del supervisor.</t>
  </si>
  <si>
    <t>EL CONTRATISTA de manera independiente, es decir, sin que exista subordinación de índole laboral, se obliga a prestar sus servicios profesionales apoyando a la oficina de Admisiones y Registro en lo concerniente a las actividades que se desprenden de los procesos académicos, especialmente en apoyo a los procesos que llegan de las facultades, matrículas y asesoría especializada a estudiantes de la entidad.</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</si>
  <si>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7) Archivar documentación de los estudiantes provenientes de las facultades que se deban conservar con base en la tabla de retención documental del Tecnológico de Antioquia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</si>
  <si>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contratista de manera independiente, es decir, sin que exista subordinación de índole laboral, se obliga a prestar sus servicios de apoyo al Tecnológico de Antioquia – Institución Universitaria, en la ejecución de actividades académicas y administrativas en el Municipio de Itagüí - I.E. Simón Bolívar, especialmente el proceso de inscripción y selección de aspirantes nuevos para el 2020.</t>
  </si>
  <si>
    <t>YÉSICA CRISTINA CANO ESTRADA</t>
  </si>
  <si>
    <t xml:space="preserve">NATALIA CORREA GÓMEZ </t>
  </si>
  <si>
    <t>El Tecnológico de Antioquia pagará al contratista en mensualidades iguales vencidas, equivalentes a la suma de dos millones de pesos m.l. ($2.000.000) mensuales y proporcional por fracción de mes, previa entrega por parte del contratista del informe de actividades y respaldo de pago de seguridad social.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</si>
  <si>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contratista de manera independiente, es decir, sin que exista subordinación de índole laboral, se obliga a prestar sus servicios apoyando a la oficina de comunicaciones en procesos de atención al ciudadano y promoción institucional.</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</si>
  <si>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el servicio de atención personalizada y mediante telefonía IP. 6) Apoyar actividades propias del proceso de promoción y fomento de los programas y servicios institucionales en Medellín y el departamento de Antioquia. 7) Atender a usuarios y asesorar en materia de inscripciones, matrículas e incentivos estudiantiles, acorde con las necesidades y requerimientos del servicio institucional.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</si>
  <si>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quinientos mil pesos ($1.500.000); mensuales y proporcionales por fracción de mes, previa presentación de informe de actividades, respaldo de pago de seguridad social y visto bueno de la supervisión.</t>
  </si>
  <si>
    <t>El valor total del contrato asciende a la suma de Dieciséis Millones Ochocientos Mil Pesos ($16.800.000), para cubrir los costos de la presente prestación de servicios.</t>
  </si>
  <si>
    <t>EL CONTRATISTA de manera independiente, es decir, sin que exista subordinación de índole laboral, se obliga a prestar sus servicios de apoyo técnico, logístico y atención al usuario en la oficina de Ayudas Educativas.</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</si>
  <si>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Cumplir con las normas y políticas para la prestación del servicio de Ayudas Educativas. 6) Apoyar la prestación del servicio técnico y operativo de la dependencia. 7) Asistir a los usuarios del servicio con los requerimientos en los espacios institucionales. 8) Presentar los informes de avance sobre el objeto contractual, especificando las actividades realizadas mensualmente en función de cumplir con el objeto contractual. 9)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</si>
  <si>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presente contrato será por un término de 336 días contados a partir de la suscripción del acta de inicio, sin que exceda el 18 de diciembre de 2020.</t>
  </si>
  <si>
    <t>El TECNOLÓGICO DE ANTIOQUIA pagará al CONTRATISTA los honorarios en mensualidades iguales vencidas, equivalentes a la suma de Un Millón Quinientos Mil Pesos ($1.500.000) mensuales y proporcionales por fracción de mes, previa presentación de informe de actividades, respaldo de pago de seguridad social y visto bueno de la supervisión.</t>
  </si>
  <si>
    <t>El valor total del contrato asciende a la suma de dieciséis millones ochocientos mil pesos ($16.800.000) para cubrir los costos de la presente prestación de servicios.</t>
  </si>
  <si>
    <t>Profesional Universitario de Ayudas Educativas</t>
  </si>
  <si>
    <t xml:space="preserve">YENNY TATIANA ROA VÉLEZ </t>
  </si>
  <si>
    <t>El contratista de manera independiente, es decir, sin que exista subordinación de índole laboral, se obliga a prestar sus servicios de apoyo al Tecnológico de Antioquia – Institución Universitaria, en la ejecución de actividades académicas y administrativas en el Municipio de Itagüí – I.E. Simón Bolívar, especialmente el proceso de inscripción y selección de aspirantes nuevos para el 2020.</t>
  </si>
  <si>
    <t>1) Prestar el servicio por su cuenta y riesgo. 2) Aplicar toda la capacidad intelectual, técnica, y administrativa 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el proceso de inscripción de los aspirantes a los diferentes programas académicos. 6) Actualización de estudiantes becados por el Municipio de Itagüí tanto nuevos como antiguos. 7) Citación a los aspirantes a su respectiva entrevista presenciales. 8) Recepción de documentos de los alumnos nuevos. 9) Informar a los usuarios acerca de los servicios y programas institucionales para afianzar la prestación del servicio. 10) Atención a docentes, estudiantes, personal administrativo. 11) Disponer de equipo computador portátil, para el cabal cumplimiento de las obligaciones contractuales. 12) Presentar los informes que le sean solicitado por la supervisión relacionados con el manejo administrativo y académico. 13)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</si>
  <si>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setecientos mil pesos m.l. ($1.700.000); mensuales y proporcionales por fracción de mes, previa presentación de informe de actividades, respaldo de pago de seguridad social y visto bueno de la supervisión.</t>
  </si>
  <si>
    <t>El valor total del contrato asciende a la suma de diecinueve millones cuarenta mil pesos ($ 19.040.000), para cubrir los costos de la presente prestación de servicios.</t>
  </si>
  <si>
    <t xml:space="preserve">CAROLINA DE LOS RÍOS ARBELÁEZ </t>
  </si>
  <si>
    <t>EL CONTRATISTA de manera independiente, es decir, sin que exista subordinación de índole laboral, se obliga a prestar sus servicios profesionales para apoyar la gestión de la oficina de Comunicaciones de la Entidad en la creación y diseño de campañas de promoción institucional dentro de las actividades propias de docencia, investigación, extensión, bienestar, internacionalización y apoyo a mercadeo y comunicación institucional.</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</si>
  <si>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Disponer del equipo necesario y los programas de autoedición para la producción de los diseños gráficos para medios impresos y electrónicos. 6) Apoyar con propuestas y realizar diseños gráficos para los diferentes medios impresos y digitales, de acuerdo con los proyectos, formatos y especificaciones solicitados por la supervisión. 7) Apoyar a Comunicaciones en la producción y emisión de las piezas de campañas de promoción, comunicación pública, autoevaluación y reacreditación institucional.</t>
  </si>
  <si>
    <t>El valor total el contrato asciende a la suma de Veintiún millones doscientos mil pesos ($21.200.000), para cubrir los costos de la presente prestación de servicios.</t>
  </si>
  <si>
    <t>El contratista de manera independiente, es decir, sin que exista subordinación de índole laboral, se obliga a prestar sus servicios profesionales para apoyar la gestión de la oficina de Comunicaciones de la Entidad en las estrategias de comunicación  pública, promoción y atención al usuario.</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</si>
  <si>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Brindar atención y asesoría a usuarios mediante los canales de comunicación institucionales como PBX, chat y correo electrónico. 6) Apoyar en la organización y protección de datos de públicos de interés corporativo. 7) Apoyar en la realización de actividades promocionales requeridas por la supervisión, en la sede central y regiones del departamento.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</si>
  <si>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336 días, contados a partir de la suscripción del acta de inicio, sin que exceda el 18 de diciembre de 2020.</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</si>
  <si>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</si>
  <si>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El valor total el contrato asciende a la suma de Veintidós millones cuatrocientos mil pesos ($22.400.000), para cubrir los costos de la presente prestación de servicios.</t>
  </si>
  <si>
    <t>72 del 2 de enero de 2020</t>
  </si>
  <si>
    <t>El valor total el contrato asciende a la suma de dieciséis Millones Ochocientos Mil Pesos ($16.800.000), para cubrir los costos de la presente prestación de servicios.</t>
  </si>
  <si>
    <t>73 del 2 de enero de 2020</t>
  </si>
  <si>
    <t>El valor total el contrato asciende a la suma de Dieciséis Millones Ochocientos Mil Pesos ($16.800.000), para cubrir los costos de la presente prestación de servicios.</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</si>
  <si>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7) Archivar documentación de los estudiantes provenientes de las facultades que se deban conservar con base en la tabla de retención documental del Tecnológico de Antioquia.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</si>
  <si>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mensualidades iguales vencidas, equivalentes a la suma de dos millones de pesos moneda legal $2.000.000 mensuales y proporcional por fracción de mes, previa presentación de informe de actividades, respaldo de pago de seguridad social y visto bueno del supervisor.</t>
  </si>
  <si>
    <t>El valor total el contrato asciende a la suma de veintidós dos millones cuatrocientos mil pesos ($22.400.000), para cubrir los costos de la presente contratación.</t>
  </si>
  <si>
    <t xml:space="preserve">El valor total el contrato asciende a la suma de diecinueve millones seiscientos mil pesos m.l. ($19.600.000), para cubrir los costos de la presente prestación de servicios. </t>
  </si>
  <si>
    <t>EL CONTRATISTA de manera independiente, es decir, sin que exista subordinación de índole laboral, se obliga a prestar sus servicios para apoyar la gestión de la oficina de Comunicaciones de la Entidad en la administración y actualización de contenidos para la página web del Tecnológico de Antioquia –I.U.</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</si>
  <si>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en la migración y actualización de contenidos para la página web, acorde con los requerimientos del supervisor y las políticas de seguridad de la información y las telecomunicaciones. 6) Publicar en la web institucional los documentos legales, de Gobierno en Línea, ITN, transparencia y acceso a información, acorde con las políticas de MIPG. 7) Disponer de computador, programas de autoedición, teléfono y otros equipos necesarios para el cabal cumplimiento de las obligaciones contractuales.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</si>
  <si>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336 días, contados a partir del acta de inicio, sin que exceda el 18 de diciembre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</si>
  <si>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 la supervisión.</t>
  </si>
  <si>
    <t xml:space="preserve">El valor total el contrato asciende a la suma de Veintidós millones cuatrocientos mil pesos ($22.400.000) para cubrir los costos de la presente prestación de servicios. </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</si>
  <si>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Velar por el registro de Docentes y Administrativos en el sistema de información académico. 6) Prestar los equipos de cómputo a estudiantes, egresados y docentes en la sala destinada para tal fin. 7) Realizar tareas de mantenimiento preventivo y correctivo al hardware y software de los Equipos de Cómputo en las Salas de Sistemas de la institución, para garantizar su correcto funcionamiento y llevar un registro de ello. 8) Apoyar la instalación de accesorios de hardware en las salas de sistemas. 9) Aplicar parches de seguridad y rendimiento. 10) Realizar la limpieza de hardware de los equipos de los salas de informática. 11) Apoyar la instalación y configuración de laptops y equipo de cómputo en las salas de sistemas. 12) Velar por el registro de avance sobre el comportamiento y actualización del prestamos de equipos para práctica. 13) Apoyar en la instalación y configuración de impresoras y escáner de manera local y/o en red en las salas de sistemas. 14) Presentar los informes requeridos por la supervisión y los informes mensuales de avance del objeto contractual. 15) No prestar ningún elemento del inventario de salas de sistemas sin previa autorización del supervisor del contrato o de quien designe. 16) Apoyar las interventorías y supervisiones que ejerza personal interno del Tecnológico de Antioquia, en temas relacionados con sistemas o informática. 17) Velar por el buen manejo y cuidado de los bienes que el Tecnológico de Antioquia ponga a su disposición para la ejecución del contrato, debiendo responder por los daños que se causen en estos bienes por su culpa u omisión. 18) Estar disponible para la prestación del servicio en el tiempo establecido en el cronograma levantado por la supervisión del contrato. 19) Hacer uso adecuado de las licencias de software institucionales. 20) Apoyo en procesos de administración de garantías. 21) Mantener el inventario actualizado, cualquier cambio o daño debe reportarse el mismo día al supervisor del contrato o a quien delegue y hacer entrega de los mismos al supervisor del contrato, una vez termine la ejecución del objeto contratado.</t>
  </si>
  <si>
    <t>El plazo de ejecución del contrato será de 336 días contados a partir del acta de inicio, sin que exceda el 18 de diciembre de 2020.</t>
  </si>
  <si>
    <t>El TECNOLÓGICO DE ANTIOQUIA pagará al CONTRATISTA los honorarios en mensualidades iguales vencidas, equivalentes a la suma de un millón setecientos cincuenta mil pesos ($1’750.000) mensuales y proporcionales por fracción de mes, previa presentación de informe de actividades, respaldo de pago de seguridad social y visto bueno de la supervisión.</t>
  </si>
  <si>
    <t>El valor total el contrato asciende a la suma de diecinueve millones seiscientos mil pesos ($19.600.000), para cubrir los costos de la presente prestación de servicios.</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</si>
  <si>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Velar por el registro de Docentes y Administrativos en el sistema de información academico. 6) Prestar los equipos de cómputo a estudiantes, egresados y docentes en la sala destinada para tal fin. 7) Realizar tareas de mantenimiento preventivo y correctivo al hardware y software de los Equipos de Computo en las Salas de Sistemas de la institución, para garantizar su correcto funcionamiento y llevar un registro de ello. 8) Apoyar la instalación de accesorios de hardware en las salas de sistemas. 9) Aplicar parches de seguridad y rendimiento. 10) Realizar la limpieza de hardware de los equipos de los salas de informática. 11) Apoyar la instalación y configuración de laptops y equipo de cómputo en las salas de sistemas. 12) Velar por el registro de avance sobre el comportamiento y actualización del prestamos de equipos para practica. 13) Apoyar en la instalación y configuración de impresoras y escáner de manera local y/o en red en las salas de sistemas. 14) Presentar los informes requeridos por la supervisión y los informes mensuales de avance del objeto contractual. 15) No prestar ningún elemento del inventario de salas de sistemas sin previa autorización del supervisor del contrato o de quien designe. 16) Apoyar las interventorías y supervisiones que ejerza personal interno del Tecnológico de Antioquia, en temas relacionados con sistemas o informática. 17) Velar por el buen manejo y cuidado de los bienes que el Tecnológico de Antioquia ponga a su disposición para la ejecución del contrato, debiendo responder por los daños que se causen en estos bienes por su culpa u omisión. 18) Estar disponible para la prestación del servicio en el tiempo establecido en el cronograma levantado por la supervisión del contrato. 19) Hacer uso adecuado de las licencias de software institucionales. 20) Apoyo en procesos de administración de garantías. 21) Mantener el inventario actualizado, cualquier cambio o daño debe reportarse el mismo día al supervisor del contrato o a quien delegue y hacer entrega de los mismos al supervisor del contrato, una vez termine la ejecución del objeto contratado.</t>
  </si>
  <si>
    <t>El TECNOLÓGICO DE ANTIOQUIA pagará al CONTRATISTA los honorarios en mensualidades iguales vencidas, equivalentes a la suma de un millón seiscientos cincuenta mil pesos ($1’650.000) mensuales y proporcionales por fracción de mes, previa presentación de informe de actividades, respaldo de pago de seguridad social y visto bueno de la supervisión.</t>
  </si>
  <si>
    <t>El valor total el contrato asciende a la suma de dieciocho millones cuatrocientos ochenta mil pesos ($18’480.000), para cubrir los costos de la presente prestación de servicios.</t>
  </si>
  <si>
    <t>EL CONTRATISTA de manera independiente, es decir, sin que exista subordinación de índole laboral, se obliga a prestar sus servicios profesionales apoyando al centro de cómputo en el área de soporte técnico en el Tecnológico de Antioquia IU.</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</si>
  <si>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tareas de mantenimiento preventivo y correctivo al hardware y software de de los equipos de computo de la institución, para garantizar su correcto funcionamiento y llevar un registro de ello. 6) Apoyar la instalación de accesorios de hardware. 7) Apoyar la instalación y configuración de laptops y equipo de cómputo. 8) Apoyar en la instalación y configuración de impresoras y escáner de manera local y en red. 9) Apoyar con la configuración y soporte de recursos compartidos. 10) Apoyar la instalación, configuración y soporte a equipos de telefonía ip adquirida por la Institución. 11) Estar disponible para la prestación del servicio en el tiempo establecido en el cronograma levantado por el supervisor del contrato. 12) Hacer seguimiento y dar respuesta a las incidencias por aplicación de mesa de ayuda. 13) Apoyo en la configuración y respaldo de correo Institucional. 14) Apoyo con el movimiento de equipo de cómputo, impresoras y teléfonos dentro de la Institución. 15) Apoyo en procesos de administración de garantías. 16) Presentar los informes requeridos por la supervisión y los informes mensuales de avance del objeto contractual. 17) Velar por el cuidado y uso adecuado de los bienes que la entidad ponga a disposición del contratista para el cumplimiento del objeto contractual, en consecuencia, responderá por los daños causados por culpa del contratista. 18) Velar por el cumplimiento del plan de mantenimiento anual. 19) Velar por el buen manejo y cuidado de los bienes que el Tecnológico de Antioquia ponga a su disposición para la ejecución del contrato, debiendo responder por los daños que se causen en estos bienes por su culpa. 20) Hacer uso adecuado de las licencias de software institucionales. 21) Mantener el inventario actualizado de los equipos que reposan a su cargo, cualquier cambio debe reportarse el mismo día a activos fijos con copia al supervisor del contrato. 22) No prestar ningún elemento del inventario a su cargo sin previa autorización del supervisor del contrato. 23) Reportar inmediatamente al Almacen y con copia al supervisor del contrato de los cambios en el inventario en el cual interviene. 24) Atender las solicitudes de asistencia técnicas delegadas por el supervisor del contrato en los horarios que se requiera de sus servicios. 25) Si la solución necesita la intervención de otra área, informar directamente y oportunamente. 26) Desplazarse a los municipios donde hace presencia el Tecnologico de Antioquia a prestar la asistencia técnica necesaria, de acuerdo a la solicitud y programación por parte del supervisor del contrato. 27)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</si>
  <si>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El valor total el contrato asciende a la suma de diecinueve millones seiscientos mil pesos ($19.600.000), para cubrir los costos de la presente prestación de servicios. </t>
  </si>
  <si>
    <t>77 del 2 de enero de 2020</t>
  </si>
  <si>
    <t>EL CONTRATISTA de manera independiente, es decir, sin que exista subordinación de índole laboral, se obliga a prestar apoyo en el desarrollo de las actividades programadas dentro de la dirección de investigación en los procesos de apoyo a la gestión y seguimiento y generación de indicadores para los procesos de registro calificado, acreditación de alta calidad y convocatorias de MinCiencias.</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</si>
  <si>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Seguimiento a los proyectos de investigación, desde la entrega de los informes de avance hasta el informe final y productos. 6) Verificación de documentos y elaboración de resoluciones de pago a evaluadores del sello editorial, de las diferentes revistas institucionales, proyectos y trabajos de grado de maestría. 7) Apoyo en la realización y ejecución de convocatorias internas de investigación. 8) Apoyo en la organización de eventos realizados por la Dirección de Investigación. 9) Actualización de indicadores de investigación para procesos de acreditación, registro calificado y convocatorias de grupos. 10) Velar por la guarda, protección y reserva de la información atinente al proceso de investigación.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</si>
  <si>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setesientos cincuenta mil pesos m.l. ($1.750.000) mensuales y proporcionales por fracción de mes, previa presentación de informe de actividades, respaldo de pago de seguridad social y visto bueno de la supervisión.</t>
  </si>
  <si>
    <t>Director de Investigación</t>
  </si>
  <si>
    <t>78 del 2 de enero de 2020</t>
  </si>
  <si>
    <t>EL CONTRATISTA de manera independiente, es decir, sin que exista subordinación de índole laboral, se obliga a prestar sus servicios al Departamento de Ciencia Básicas y Áreas Comunes en lo concerniente a las actividades que se desprenden de los procesos académicos, especialmente en apoyo a los procesos que llegan de las facultades y asesoría especializada a estudiantes de la entidad.</t>
  </si>
  <si>
    <t>1) Prestar el servicio por su cuenta y riesgo. 2) Aplicar toda la capacidad intelectual, técnica, y administrativa indispensable, para la correcta y eficiente prestación del servicio contratado. 3) Garantizar que durante el término de este contrato que estará disponible para ejecutar el mismo. 4) Dar cumplimiento a lo ordenado en el artículo 282 de la Ley 100 de 1993. En todo caso el CONTRATISTA no contrae vínculo laboral alguno con EL TECNOLÓGICO DE ANTIOQUIA. 5)  Apoyar el Departamento de Ciencia Básicas y Áreas Comunes, mediante el cumplimiento de las Actividades Académicas y Administrativas. 6) Apoyar los reportes de contratación docente, asignar los cursos en la plataforma, elaborar y revisar los informes y las cartas, organizar notas y servicios no conformes, apoyar las actividades relacionadas con los derechos de petición, gestionar el archivo, entre otros), atender y responder a solicitudes de estudiantes y docentes de ciencias básicas, personal interno y externo. 7)  Finalmente, apoyar los procesos del sistema integrado de Calidad y velar por el buen manejo y cuidado de los bienes que el Tecnológico de Antioquia ponga a disposición del CONTRATISTA para la ejecución del contrato, además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</si>
  <si>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doscientos cincuenta mil pesos moneda legal $1.250.000 mensuales y proporcional por fracción de mes, previa presentación de informe de actividades, respaldo de pago de seguridad social y visto bueno del supervisor.</t>
  </si>
  <si>
    <t>El valor total el contrato asciende a la suma de catorce millones de pesos ($14.000.000), para cubrir los costos de la presente contratación.</t>
  </si>
  <si>
    <t>Profesional Universitario de Coordinador del Departamento de Ciencia Básicas y Áreas Comunes</t>
  </si>
  <si>
    <t>EL CONTRATISTA de manera independiente, es decir, sin que exista subordinación de índole laboral, se obliga a prestar sus servicios profesionales apoyando al centro de cómputo en el área de soporte técnico.</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</si>
  <si>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Acompañar a los estudiantes beneficiarios del programa desde el seguimiento académico y de bienestar. 6) Identificar alertas frente a posibles causas de deserción y generar acciones pertinentes. 7) Atender a los estudiantes y a los delegados de Sapiencia para acompañar requerimientos y apoyar la solución de problemas. 8) Levantar la información requerida fotográficos, audiovisual y los datos estadísticos para la construcción de informes mensuales. 9) Entregar informes mensuales de las actividades y acompañamientos de monitoreo para los estudiantes y delegados. 10) Acompañar las actividades realizadas con estudiantes y delegados del programa. 11) Comunicar las situaciones y proponer acciones de mejoramiento. 12) Servir de enlace con las diferentes dependencias del TdeA y con Sapiencia. 13) Presentar informes descriptivos, estadísticos y cualitativos para la Bienestar, al Institución y Sapiencia. 14)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</si>
  <si>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CPS DF 030-2020</t>
  </si>
  <si>
    <t>88 del 2 de enero de 2020</t>
  </si>
  <si>
    <t>ORAIDES CRISTINA CASTAÑO CANO</t>
  </si>
  <si>
    <t xml:space="preserve">EL CONTRATISTA de manera independiente, es decir, sin que exista subordinación de índole laboral, se obliga a prestar sus servicios profesionales apoyando el área de Extensión Académica del Tecnológico de Antioquia – I.U. </t>
  </si>
  <si>
    <t>1) Prestar el servicio por su cuenta y riesgo. 2) Aplicar toda la capacidad intelectual, técnica, y administrativas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seguimientos de los proyectos que se desarrollen con entidades públicas y privadas. 6) Hacer seguimiento a los contratos y convenios con entidades territoriales y empresariales. 7) Dar asesoría jurídica referente al proceso de contratación de proyectos, contratos y convenio con entidades públicas y privadas.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</si>
  <si>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contrato tendrá una duración de 168 días, contados a partir del acta de inicio y sin que exceda el 30 de junio de 2020.</t>
  </si>
  <si>
    <t>El TECNOLÓGICO DE ANTIOQUIA pagará al CONTRATISTA los honorarios en mensualidades iguales vencidas, equivalentes a la suma de Tres millones doscientos cincuenta mil pesos de pesos m.l. ($3.250.000) mensuales y proporcionales por fracción de mes, previa presentación de informe de actividades, respaldo de pago de seguridad social y visto bueno de la supervisión.</t>
  </si>
  <si>
    <t>El valor total el contrato asciende a la suma de Dieciocho millones doscientos mil pesos m.l. ($18.200.000), para cubrir los costos de la presente prestación de servicios.</t>
  </si>
  <si>
    <t>Director de Extensión Académica</t>
  </si>
  <si>
    <t>CPS DF 031-2020</t>
  </si>
  <si>
    <t>86 del 2 de enero de 2020</t>
  </si>
  <si>
    <t>El contratista de manera independiente, es decir, sin que exista subordinación de índole laboral, se obliga a prestar sus servicios de apoyo a la Facultad de Derecho y Ciencias Forenses de la Institución Universitaria, en el desarrollo de las diferentes actividades que realice la facultad señalada.</t>
  </si>
  <si>
    <t>1) Prestar el servicio por su cuenta y riesgo. 2) Aplicar toda la capacidad intelectual, técnica, y administrativas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atención a estudiantes y docentes. 6) Apoyar el proceso matriculas de estudiantes. 7) apoyo en el proceso de contratación docente. 8) Organización de logística de actividades de la facultad. 9) Realizar todos los procesos relacionados con los requisitos de grado. 10) dar respuesta a las PQRSDF, entre otras. 11) Alimentar el Sistema de Gestión de la Calidad12) Apoyar la gestión a los procesos con los Coordinadores Académicos. 13) apoyo al proceso de entrevistas de la facultad; es decir organizar la logística y los respectivos reportes de entrevistados y admitidos.14) Manejo del archivo Facultad. 15)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</si>
  <si>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</si>
  <si>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 xml:space="preserve">El valor total el contrato asciende a la suma de veintidós millones cuatrocientos mil pesos ($22.400.000), para cubrir los costos de la presente prestación de servicios. </t>
  </si>
  <si>
    <t>Decana Facultad de Derecho y Ciencias Forenses</t>
  </si>
  <si>
    <t>CPS DF 032-2020</t>
  </si>
  <si>
    <t>87 del 2 de enero de 2020</t>
  </si>
  <si>
    <t xml:space="preserve">OMAR ORLANDO GUTIÉRREZ BALBIN </t>
  </si>
  <si>
    <t>EL CONTRATISTA de manera independiente, es decir, sin que exista subordinación de índole laboral, se obliga a prestar sus servicios apoyando el proceso de archivo de Admisiones y Registro del Tecnológico de Antioquia.</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</si>
  <si>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Organizar por identificación de cada estudiante activo según base de datos recibida. 6) Preparar las historias académicas - retiro de ganchos, selección de documentos solicitados por la institución, pegar fotografías. 7) Atender a estudiantes y público en general que solicitan diferentes documentos o requieren notas que no aparecen en el sistema. 8) Rotular cajas y marcar las hojas de vida con su respectiva etiqueta. 9) Digitar y crear la base de datos de los alumnos inactivos. 10) Seleccionar las hojas de vida de los estudiantes graduados para la preparación de su respectiva historia académica. 11) Actualizar en la hoja de vida del documento de identidad de los estudiantes que pasan a ser mayores de edad. 12) Organizar los diferentes formatos de calificación para su posterior ubicación: Acudes, reportes especiales, homologaciones, compra de asignaturas y habilitaciones. 13) Organizar y crear la base de datos de las hojas de vida de los estudiantes que se inscribieron a la institución y no se matricularon. 14) Atender el público en general y dar la orientación correspondiente. 15) Disponer de equipo computador portátil que resulte ser necesario para el cabal cumplimiento de las obligaciones contractuales. 16) Velar por el buen manejo y cuidado de los bienes que el Tecnológico de Antioquia ponga a su disposición para la ejecución del contrato, debiendo responder por los daños que se causen en estos bienes por su culpa. 17) Una vez termine la ejecución del contrato, hacer entrega al supervisor de los bienes que le hayan sido suministrados temporalmente para el cumplimiento del objeto contractual.</t>
  </si>
  <si>
    <t>El valor total el contrato asciende a la suma de veintidós millones cuatrocientos mil pesos ($ 22.400.000), para cubrir los costos de la presente contratación.</t>
  </si>
  <si>
    <t>CPS DF 033-2020</t>
  </si>
  <si>
    <t>91 del 2 de enero de 2020</t>
  </si>
  <si>
    <t>El contratista de manera independiente, es decir sin que exista subordinación de índole laboral, se obliga a prestar sus servicios de la Dirección Administrativa y Financiera, específicamente con el apoyo en el control, manejo, recepción, supervisión y revisión de los bienes de consumo que se adquieren en la institución para el funcionamiento académico  y administrativo de acuerdo con las necesidades de cada dependencia, igualmente en todo lo concerniente con insumos para el mantenimiento de la infraestructura física y locativa, que den cumplimiento a la labor educativa con calidad y efectividad.</t>
  </si>
  <si>
    <t xml:space="preserve">El plazo de ejecución del contrato será de 336 dìas, contados a partir de la suscripción del acta de inicio, sin que exceda el 18 de diciembre de 2020. </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</si>
  <si>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</si>
  <si>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 xml:space="preserve">El valor total el contrato asciende a la suma de  diecinueve millones seiscientos mil pesos m.l. ($19.600.000), para cubrir los costos de la presente prestación de servicios. </t>
  </si>
  <si>
    <t>Profesional Universitario Compras, Bienes e Inventarios</t>
  </si>
  <si>
    <t>CPS DF 025-2020</t>
  </si>
  <si>
    <t>CPS DF 026-2020</t>
  </si>
  <si>
    <t>CPS DF 027-2020</t>
  </si>
  <si>
    <t>CPS DF 028-2020</t>
  </si>
  <si>
    <t>CPS DF 029-2020</t>
  </si>
  <si>
    <t>CPS DF 034-2020</t>
  </si>
  <si>
    <t>92 del 2 de enero de 2020</t>
  </si>
  <si>
    <t>DANIELA GALLEGO VELÁSQUEZ</t>
  </si>
  <si>
    <t>El contratista de manera independiente, es decir, sin que exista subordinación de índole laboral, se obliga a prestar sus servicios profesionales apoyando a la Vicerrectoría Académica del Tecnológico de Antioquia – I.U. en las áreas de ayudas educativas, planeación logística y ejecución de las actividades académicas y administrativas en el Municipio de Itagüí.</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</si>
  <si>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Atender, en primera instancia, los requerimientos y solicitudes de los estudiantes y docentes. 6) Dar trámite a las solicitudes administrativas de los estudiantes y docentes. 7) Orientar a los estudiantes y docentes en los procesos académicos y reglamentarios. 8) Informar a los usuarios acerca de los servicios y programas institucionales para afianzar la prestación del servicio. 9) Disponer de equipo computador portátil, para el cabal cumplimiento de las obligaciones contractuales. 10) Presentar los informes que le sean solicitado por la supervisión relacionados con el manejo administrativo y académico.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</si>
  <si>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valor total el contrato asciende a la suma de diecinueve millones cuarenta mil pesos m.l. ($ 19.040.000), para cubrir los costos de la presente prestación de servicios.</t>
  </si>
  <si>
    <t>CPS DF 035-2020</t>
  </si>
  <si>
    <t>93 del 2 de enero de 2020</t>
  </si>
  <si>
    <t>80 del 2 de enero de 2020</t>
  </si>
  <si>
    <t>POMPILIO ANTONIO BETANCUR MONTOYA</t>
  </si>
  <si>
    <t>El contratista de manera independiente, es decir, sin que exista subordinación de índole laboral, se obliga a prestar sus servicios profesionales apoyando desde el área de su formación el proceso de gestión y planeación del componente en el área de Antropólogia para el CAMPUS UNIVERSITARIO ABURRÁ SUR - TDEA IU.</t>
  </si>
  <si>
    <t xml:space="preserve">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Identificar, caracterizar y valoración de las entidades arqueológicas y patrimoniales presentes en el área de intervención. 6) diseñar las estrategias tendientes a prevenir el impacto que puedan generar las obras físicas sobre el patrimonio histórico y arqueológico específicamente en el área que abarca el proyecto de interés. 7) diseñar  estrategias de intervención acordes con las características geomorfológicas y litológicas del predio. 8) Elaborar registro y documentación de las entidades arqueológicas que identifiquen. 9) Implementación de un Programa de Arqueología Preventiva (PAP). 10) Reconocimiento y Prospección Arqueológica en toda el área del terreno. 11) Sistematización y Análisis de la información (Laboratorio). 12) Escritura de Informe, elaboración de mapas y edición. 13) Gestionar ante el ICANH la Licencia de Prospección Arqueológica respectiva. 14) Socialización, Divulgación, entrega de resultados y materiales. 15) Elaborar plan de Manejo Arqueológico específico para este proyecto, este co n base en los resultados obtenidos durante la Prospección. 16) Gestionar Licencia para rescate y Monitoreo Arqueológico ante el ICANH.  17)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t>
  </si>
  <si>
    <t xml:space="preserve">El plazo de ejecución del contrato será de 90 días contados a partir de la suscripción del acta de inicio, sin que exceda el 15 de abril de 2020. </t>
  </si>
  <si>
    <t>CPS DF 036-2020</t>
  </si>
  <si>
    <t>JORGE LUIS PABÓN QUIZOBONY</t>
  </si>
  <si>
    <t xml:space="preserve">El contratista de manera independiente, es decir, sin que exista subordinación de índole laboral, se obliga a prestar sus servicios en el desarrollo del programa de mantenimiento físico para los colaboradores del Tecnológico de Antioquia – Institución Universitaria. </t>
  </si>
  <si>
    <t>1) Prestar el servicio por su cuenta y riesgo. 2) Aplicar toda la capacidad intelectual técnica y administrativa indispensables para la correcta y eficiente prestación del servicio. 3) Dar cumplimiento a lo ordenado en el artículo 282 de la Ley 100 de 1993. En todo caso el contratista no contrae vínculo laboral alguno con el Tecnológico de Antioquia. 4) Ejecutar el programa para prevención de enfermedades coronarias y cardio pulmonares. 5) Ejectutar el programa para prevención del Riesgo osteo muscular. 6) Ejecutar el programa para acondicionamiento físico general. 7) Ejecutar la medición y el programa para disminución del tejido graso y prevención de la obesidad y la hipertrofia muscular. 8) Ejecutar el programa de reactivación mental. 9) Acompañamiento a los entrenamientos en el gimnasio multifuncional para empleados, docentes, estudiantes y egresados del Tecnológico de Antioquia. 10) Apoyo a las actividades de inducción, reinducción e integración realizadas desde el programa de Bienestar Laboral. 11) Elaboración de informes semestrales del impacto del programa de Mantenimiento Fisico. 12) Garantizar que durante el término del contrato estará disponible para el cumplimiento del objeto contratado. 13) Organizar los documentos que se generen conforme con las normas archivísticas vigentes. 14) Velar por el cuidado y uso adecuado de los bienes que la entidad ponga a disposición del contratista para el cumplimiento del objeto contractual, en consecuencia, responderá por los daños causados por culpa del contratista. 15) Cumplir con las responsabilidades de Seguridad y Salud en el Trabajo que como Contratista le corresponden dentro del Sistema General de Seguridad y Salud en el Trabajo institucional. 16) Disponer de un computador (portátil) para la prestación del servicio en caso de ser necesario. 17)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</si>
  <si>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333 días contados a partir de la suscripción del acta de inicio, sin que exceda el 18 de diciembre de 2020.</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</si>
  <si>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</si>
  <si>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El valor total el contrato asciende a la suma de diecinueve millones cuatrocientos veinticinco mil pesos m.l. ($19.425.000), para cubrir los costos de la presente prestación de servicios.</t>
  </si>
  <si>
    <t>AGUSTÍN RODOLFO GUTIÉRREZ YEPES</t>
  </si>
  <si>
    <t>Profesional Universitario de Gestión Humana</t>
  </si>
  <si>
    <t>CPS DF 037-2020</t>
  </si>
  <si>
    <t>96 del 2 de enero de 2020</t>
  </si>
  <si>
    <t>EL CONTRATISTA de manera independiente, es decir, sin que exista subordinación de índole laboral, se obliga a prestar sus servicios apoyando a la Dirección de Regionalización del Tecnológico de Antioquia, brindando apoyo académico- administrativo, en el complejo educativo del Municipio de Copacabana.</t>
  </si>
  <si>
    <t xml:space="preserve">1) Prestar el servicio por su cuenta y riesgo. 2) Aplicar toda la capacidad intelectual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inscripción de aspirantes a los diferentes programas ofertados. 6) Apoyar la matricula en el programa EDUCATIC, de los diferentes alumnos inscritos en los programas. 7) Servir de enlace entre los decanos de las facultades que cuenten con programas, en los asuntos y novedades académicas de los estudiantes del Municipio de Copacabana. 8) Colaborar con la Oficina de Admisiones y Registros en la Matricula de los alumnos inscritos en los diferentes programas en el aburra norte. 9) Apoyar la realización de base de datos para la consolidación de información que contenga: estado académico de los estudiantes.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11) Mantener custodia de los bienes muebles y enseres que tiene dispuesto el Tecnológico de Antioquia en el Complejo Educativo de Copacabana, para que los estudiantes los utilicen de forma correcta.  </t>
  </si>
  <si>
    <t>El plazo de ejecución del contrato será de 333 días, contados a partir del acta de inicio, sin que exceda el 18 de diciembre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</si>
  <si>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 la supervisión.</t>
  </si>
  <si>
    <t xml:space="preserve">CLAUDIA MARÍA URIBE </t>
  </si>
  <si>
    <t>Coordinador Administrativo de Copacabana</t>
  </si>
  <si>
    <t>El Tecnológico de Antioquia pagará al contratista dentro de los primeros diez (10) días calendario de cada mes, previa presentación de la cuenta de cobro, conforme a los productos entregados, ante la Dirección Administrativa y Financiera, entrega y recibo a satisfacción por parte del supervisor del contrato de las horas consumidas del ítem de adaptación de la plataforma.</t>
  </si>
  <si>
    <t>CPS DF 038-2020</t>
  </si>
  <si>
    <t>95 del 2 de enero de 2020</t>
  </si>
  <si>
    <t>MARTA CECILIA SEPÚLVEDA OSORIO</t>
  </si>
  <si>
    <t>EL CONTRATISTA de manera independiente, es decir, sin que exista subordinación de índole laboral, se obliga a prestar sus servicios profesionales dentro del programa de egresados, brindando apoyo en sus diferentes actividades.</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</si>
  <si>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y Llevar el registro de los egresados, a través de la configuración de la Base de Datos en el sistema informático. 6) Mantener, usar y manejar los bienes de la Oficina de acuerdo con el presupuesto anual de ingresos y gastos, y las disposiciones especiales que se aprueben en debida forma. 7) Consolidar y actualizar de la base de datos de los egresados en el sistema informático. 8) Apoyar todas las actividades de caracter administrativo que se desarrollen durante su contratación. 9) Apoyar los procesos de calidad relacionados con la satisfacción del egersado.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</si>
  <si>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333 días, contados a partir de la suscripción del acta de inicio, sin que exceda el 18 de diciembre de 2020.</t>
  </si>
  <si>
    <t>El Tecnológico de Antioquia pagará al contratista los honorarios en mensualidades iguales vencidas, equivalentes a la suma de un millón quinientos mil pesos m.l. ($ 1.500.000); mensuales y proporcionales por fracción de mes, previa presentación de informe de actividades, respaldo de pago de seguridad social y visto bueno de la supervisión.</t>
  </si>
  <si>
    <t xml:space="preserve">El valor total el contrato asciende a la suma de Dieciséis millones seiscientos cincuenta mil pesos ($ 16.650.000), para cubrir los costos de la presente prestación de servicios. </t>
  </si>
  <si>
    <t>Coordinador Programa Egresados</t>
  </si>
  <si>
    <t xml:space="preserve">El valor total el contrato asciende a la suma de veintidós millones doscientos mil pesos ($22.200.000). </t>
  </si>
  <si>
    <t>CPS DF 039-2020</t>
  </si>
  <si>
    <t>97 del 2 de enero de 2020</t>
  </si>
  <si>
    <t>EL CONTRATISTA de manera independiente, es decir, sin que exista subordinación de índole laboral, se obliga a prestar sus servicios para apoyar la gestión de la oficina de Comunicaciones de la Entidad en el diseño gráfico de material institucional dentro de las actividades propias de docencia, investigación y extensión.</t>
  </si>
  <si>
    <t xml:space="preserve">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Disponer del equipo necesario y los programas de autoedición para la producción de los diseños gráficos para medios impresos y electrónicos. 6) Presentar propuestas y diseñar piezas gráficas para los diferentes medios impresos y electrónicos, de acuerdo con los formatos y especificaciones solicitados por la supervisión. 7) Apoyar a Comunicaciones en la producción de infográficos, ecard, banner y piezas comunicacionales, enmarcadas en las campañas institucionales. </t>
  </si>
  <si>
    <t>El plazo de ejecución del contrato será de 315 días, contados a partir de la suscripción del acta de inicio, sin que exceda el 30 de noviembre de 2020.</t>
  </si>
  <si>
    <t>El Tecnológico de Antioquia pagará al contratista los honorarios en mensualidades iguales vencidas, equivalentes a la suma de un millón cuatrocientos mil pesos m.l. ($1.400.000); mensuales y proporcionales por fracción de mes, previa presentación de informe de actividades, respaldo de pago de seguridad social y visto bueno de la supervisión.</t>
  </si>
  <si>
    <t xml:space="preserve">El valor total el contrato asciende a la suma de de catorce millones setecientos mil pesos ($14.700.000), para cubrir los costos de la presente prestación de servicios. </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</si>
  <si>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y/o vía telefónica o por correo electrónico. 7) Archivar documentación de los estudiantes provenientes de las facultades que se deban conservar con base en la tabla de retención documental del Tecnológico de Antioquia.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</si>
  <si>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contrato tendrá una duración de 333 días, contados a partir de la firma del acta de inicio, sin que exceda el 18 de diciembre de 2020.</t>
  </si>
  <si>
    <t>El TECNOLÓGICO DE ANTIOQUIA pagará al CONTRATISTA en mensualidades iguales vencidas, equivalentes a la suma de un millón setecientos cincuenta mil pesos moneda legal $1.750.000 mensuales y proporcional por fracción de mes, previa presentación de informe de actividades, respaldo de pago de seguridad social y visto bueno del supervisor.</t>
  </si>
  <si>
    <t xml:space="preserve">El valor total el contrato asciende a la suma de diecinueve millones cuatrocientos veinticinco mil pesos m.l. ($19.425.000), para cubrir los costos de la presente prestación de servicios. </t>
  </si>
  <si>
    <t>El plazo de ejecución del contrato será de 161 días contados a partir de la suscripción del acta de inicio, sin que exceda el 30 de junio de 2020.</t>
  </si>
  <si>
    <t>CPS DF 040-2020</t>
  </si>
  <si>
    <t>122 del 2 de enero de 2020</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</si>
  <si>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Revisar permanentemente el estado general del vehículo asegurando su correcto funcionamiento. 6) Mantener el vehículo bien aseado. 7) Provisionar el vehículo de agua, aceite y combustible cuando sea necesario. 8) Responder por el equipo de herramientas, señales, y mantener al día los documentos del vehículo. 9) Prestar el servicio de acuerdo con las necesidades establecidas. 10) Cumplir con las normas de tránsito evitando sanciones y/o comparendos, los que serán bajo la responsabilidad del contratista. 11) No consumir sustancias alucinógenas o psicoactivas. 12) Operar el vehículo en condiciones normales. 13) Informar sobre el mantenimiento correctivo y preventivo que requiera el vehículo al supervisor del contrato. 14) Supervisar y verificar las fechas de vencimiento de los documentos Soat y revisión tecnomecánica del vehículo operado, así como el vencimiento del equipo de seguridad contra incendios y los elementos del kit de carretera. 15) Propender por el buen uso, cuidado y operación del vehículo. 16) Operar cualquier otro vehículo institucional que se le asigne según la necesidad. 17) Llevar un registro de trabajo del vehículo y el combustible utilizado. 18) Guardar el vehículo en el sitio institucional y en la hora indicada. 19) Reportar en el momento a las autoridades de tránsito y a la aseguradora todo suceso de colisión con otros vehículos, peatones u objetos de la vía como señales de tránsito o postes; de no hacerlo, los daños derivados que se ocasionen al vehículo, serán asumidos por el contratista. 20) Poner al servicio de la Institución toda su capacidad de trabajo en forma exclusiva en el desempeño de las funciones propias del oficio mencionado, contando por su cuenta con las herramientas tecnológicas y de telecomunicaciones necesarias para la comunicación permanente. 21) Velar por el buen manejo y cuidado de los bienes que el Tecnológico de Antioquia ponga a su disposición para la ejecución del contrato, debiendo responder por los daños que se causen en estos bienes por su culpa. 22) Al comienzo de cada actividad, hacer inspección del vehículo operado en todos los aspectos mecánicos, reglamentarios y estéticos. 23) Una vez termine la ejecución del contrato, hacer entrega al supervisor de los bienes que le hayan sido suministrados temporalmente para el cumplimiento del objeto contractual.</t>
  </si>
  <si>
    <t>El plazo de ejecución del presente contrato será por un término de 329 días, contados a partir de la suscripción del acta de inicio, sin que exceda del 18 de diciembre de 2020.</t>
  </si>
  <si>
    <t xml:space="preserve">El Tecnológico de Antioquia pagará al contratista en mensualidades iguales vencidas, equivalente a la suma de un millón quinientos mil pesos mlc. ($1.500.000), mensual y proporcional por fracción de mes, previa presentación de informe de actividades, respaldo de pago de seguridad social y visto bueno de la Supervisión. Los gastos administrativos que se generen con ocasión al cumplimiento del objeto y obligaciones contractuales, se pagarán de forma anticipada previa autorización de la supervisión y deberán ser legalizados con la entrega de los respectivos soportes en la Dirección Administrativa y Financiera.
</t>
  </si>
  <si>
    <t>El valor total el contrato asciende a la suma de dieciséis millones cuatrocientos cincuenta mil pesos mlc. ($16.450.000), para cubrir los costos de la presente prestación de servicios</t>
  </si>
  <si>
    <t>138 del 15 de enero de 2020</t>
  </si>
  <si>
    <t>CPS DF 041-2020</t>
  </si>
  <si>
    <t>132 del 17 de enero de 2020</t>
  </si>
  <si>
    <t>139 del 17 de enero de 2020</t>
  </si>
  <si>
    <t>EL CONTRATISTA de manera independiente, es decir, sin que exista subordinación de índole laboral, se obliga a prestar sus servicios profesionales como Coordinador del Complejo Financiero y Centro de Negocios de la Facultad de Ciencias Administrativas y Económicas de la Institución, en las actividades de gestión y de procesos misionales.</t>
  </si>
  <si>
    <t>1) Prestar el servicio por su cuenta y riesgo. 2) Ingresar los docentes al sistema académico. 3) Diligenciar el formato de contratación docente y espacios académicos (aulas). 4) Dar cumplimiento a lo ordenado en el artículo 282 de la Ley 100 de 1993. En todo caso el CONTRATISTA no contrae vínculo laboral alguno con EL TECNOLÓGICO DE ANTIOQUIA. 5) Administrar y dirigir el Complejo Financiero y Centro de Negocios-COFICEN-. 6) Realizar, programar y planear los cursos y capacitaciones que en conjunto se lleven a cabo con la Bolsa de Valores de Colombia. 7) Organizar los diferentes eventos académicos que necesite la Facultad de Ciencias Administrativas y Económicas del Tecnológico de Antioquia. 8) Realizar los acercamientos necesarios con universidades nacionales y extranjeras para celebrar posibles convenios bajo las normas que tenga estipuladas el Tecnológico de Antioquia para este tipo de contratos o servicios. 9) Contactar personas de la academia y empresa para los diferentes cursos, diplomados y capacitaciones que se realizaran en el Complejo Financiero y Centro de Negocios. 10) Coordinar las actividades de mercadeo propias del Complejo Financiero y Centro de Negocios, con el objeto de dar a conocer los servicios y herramientas que en el mismo se ofrecen. 11) Coordinar todas las capacitaciones de docencia y extensión relacionadas con los cursos y charlas que hagan parte del proceso de formación de los docentes del Tecnológico de Antioquia, afines con las asignaturas relacionadas al foco o misión del Complejo Financiero y Centro de Negocios. 12) Dar a conocer los software que se manejan en los diferentes  Mercados Financieros a través del Complejo Financiero: Mec Plus, Set-fx Forex, Equities, Commodities, Trade Station entre otros. 13) Presentar el estado de resultados P y G mensual sobre los ingresos y gastos del Complejo Financiero y Centro de Negocios –COFICEN-. 14) Realizar la facturación a las diferentes entidades externas y facultades de la institución cuando las mismas hagan uso de los espacios que hacen parte del Complejo Financiero y Centro de Negocios –COFICEN-. 15) Elaborar el cronograma de metas por semestre y presentar informes mensuales de todas las actividades realizadas en el Complejo Financiero y Centro de Negocios –COFICEN-. 16)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17) Las demás funciones que sean asignadas para garantizar el adecuado cumplimiento de los procesos.</t>
  </si>
  <si>
    <t>El plazo de ejecución del contrato será de 329 días contados a partir del acta de inicio, sin que exceda el 18 de diciembre de 2020.</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</si>
  <si>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</si>
  <si>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El valor total el contrato asciende a la suma de de veintiún millones novecientos treinta y tres mil trecientos treinta y tres pesos m.l. ($21.933.333), para cubrir los costos de la presente prestación de servicios.</t>
  </si>
  <si>
    <t xml:space="preserve">JOSE ALBÁN LONDOÑO ARIAS </t>
  </si>
  <si>
    <t>Decano de la Facultad de Ciencias Administrativas y Económicas</t>
  </si>
  <si>
    <t>CPS DF 042-2020</t>
  </si>
  <si>
    <t>123 del 02 de enero de 2020</t>
  </si>
  <si>
    <t>119 del 02 de enero de 2020</t>
  </si>
  <si>
    <t>MARIBEL RAMÍREZ BARRERA</t>
  </si>
  <si>
    <t>El contratista de manera independiente, es decir, sin que exista subordinación de índole laboral, se obliga a prestar sus servicios de apoyo a la Dirección de Regionalización del Tecnológico de Antioquia, en la ejecución de las actividades académicas y financieras en la Institución Universitaria.</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</si>
  <si>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Recibir y revisar los pagos de los estudiantes de los diferentes municipios de Antioquia donde tenga presencia el T de A. 6) Validar y llevar control de los pagos. 7) Apoyar el registro en el sistema académico de los pagos de los estudiantes por fuera de Medellín donde tenga presencia el T de A. 8) Apoyar el seguimiento del estado del crédito con las entidades financieras de cada uno de los alumnos hasta su aprobación y desembolso. 9) Apoyar la gestión y coordinación con la Gobernación de Antioquia a través de la “Corporación para el Fomento de la Educacion Superior en Antioquia” y de las demás entidades que se sumen, en de todo lo relacionado con los programas de becas. 10) Gestión y mantener actualizados los convenios con las diferentes entidades con las que se manejen programas de becas. 11) Mantener contacto permanente con los coordinadores académicos administrativos de cada municipio con el fin de brindar atención permanente a los estudiantes. 12) Revisar la parte financiera de los alumnos que se van a graduar para su respectivo Paz y salvo. 13) Dar respuesta a los diferentes oficios y derechos de petición de los estudiantes de cada Municipio en lo referente a la parte financiera. 14) Elaborar los mecanismos de captura de información para llevar al día las estadísticas requeridas por el T de A, el MEN Como de otros órganos e instituciones oficiales que lo requieran. 15) Organizar y mantener el archivo al día. 16) Apoyar el seguimiento al plan de acción de la Dirección de Regionalización. 17) Apoyar la documentación de los procesos de calidad. 18) Coadyuvar con la Dirección de Regionalización en el desarrollo de actividades requeridas para la implementación del Sistema Integral de Gestión de la Calidad. 19) Desplazarse a las diferentes subregiones Del departamento de Antioquia en cumplimiento de objeto contractual. 20) Velar por el buen manejo y cuidado de los bienes que el Tecnológico de Antioquia ponga transitoriamente a su disposición para la ejecución del contrato, debiendo responder por los daños que se causen en estos bienes por su culpa. 21) Una vez termine la ejecución del contrato, hacer entrega al interventor de los bienes que le hayan sido suministrados temporalmente para el cumplimiento del objeto contractual.</t>
  </si>
  <si>
    <t>El plazo de ejecución del contrato será de 329 días, contados a partir de la suscripción del acta de inicio, sin que exceda el 18 de diciembre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</si>
  <si>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 la supervisión.</t>
  </si>
  <si>
    <t>VICTOR MANUEL ARBELÁEZ PALACIO</t>
  </si>
  <si>
    <t>Director de Regionalización</t>
  </si>
  <si>
    <t xml:space="preserve">El valor total el contrato asciende a la suma de dieciocho millones setecientos ochenta y tres mil trescientos treinta y tres pesos ($18.783.333), para cubrir los costos de la presente prestación de servicios. </t>
  </si>
  <si>
    <t>050702-2020</t>
  </si>
  <si>
    <t>1.1.3.4</t>
  </si>
  <si>
    <t>A.1.1.10.1 020198001</t>
  </si>
  <si>
    <t>010504-2020</t>
  </si>
  <si>
    <t>050701-2020</t>
  </si>
  <si>
    <t>050704-2020</t>
  </si>
  <si>
    <t>010405-2020</t>
  </si>
  <si>
    <t>A.1.2.9 020193001</t>
  </si>
  <si>
    <t>020101-2020</t>
  </si>
  <si>
    <t>030101-2020</t>
  </si>
  <si>
    <t>A.1.7.2 02198001</t>
  </si>
  <si>
    <t>010401-2020</t>
  </si>
  <si>
    <t>010107-2020</t>
  </si>
  <si>
    <t>050913-2020</t>
  </si>
  <si>
    <t>030603-2020</t>
  </si>
  <si>
    <t>010301-2020</t>
  </si>
  <si>
    <t>CBYS</t>
  </si>
  <si>
    <t>CBYS DF 043-2020</t>
  </si>
  <si>
    <t>112 del 02 de enero de 2020</t>
  </si>
  <si>
    <t>115 del 02 de enero de 2020</t>
  </si>
  <si>
    <t xml:space="preserve">NEXTCOMM S.A.S.  </t>
  </si>
  <si>
    <t xml:space="preserve">El Contratista de manera independiente, es decir, sin que exista subordinación de índole laboral, prestará al Tecnológico de Antioquia - Institución Universitaria sus servicios profesionales realizando mantenimiento preventivo y/o correctivo a los equipos de impresión y de cómputo ubicados en la sede del Tecnológico de Antioquia – I.U., y en general donde la Institución haga presencia, de acuerdo a las especificaciones técnicas contenidas en el estudio previo y la propuesta presentada por el contratista, las cuales harán parte integral del contrato. </t>
  </si>
  <si>
    <t>A partir de la suscripción del acta de inicio sin que exceda el 15 de diciembre de 2020.</t>
  </si>
  <si>
    <t>Los mantenimientos preventivos serán cancelados al contratista en pagos parciales, de acuerdo al servicio efectivamente prestado, dentro de los cinco (5) días hábiles siguientes a la presentación de la respectiva facturación del servicio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facturación del servicio ante la Dirección Administrativa y Financiera, previo visto bueno del supervisor del contrato.</t>
  </si>
  <si>
    <r>
      <t xml:space="preserve">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y/o correctivo las impresoras y equipos de cómputo de propiedad del Tecnológico de Antioquia – I.U., garantizando como mínimo la realización de labores de limpieza, ajuste, lubricación y programación en los siguientes bienes:  impresoras láser jet, impresoras multifuncional, equipos portátiles y  computadores “All in One” f) Instalar en los bienes las piezas que requieran ser cambiadas para mantener la funcionalidad de los equipos a los que se les realice mantenimiento.  g) Diligenciar completamente en forma clara y legible, la ficha técnica de los diferentes bienes y hacer entrega de la misma al supervisor del contrato e instalar un sticker con la fecha de realización de mantenimiento, empresa responsable, fecha próximo mantenimiento y firma. h)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i) Atender las orientaciones impartidas por el supervisor del contrato y acoger los procedimientos administrativos que determine el Tecnológico de Antioquia – I.U. para la ejecución del contrato. j) Garantizar la prestación del servicio de mantenimiento correctivo durante las 24 horas del día, incluyendo los días sábado y domingo, en el evento de requerirse. </t>
    </r>
    <r>
      <rPr>
        <b/>
        <sz val="8"/>
        <color indexed="8"/>
        <rFont val="Arial"/>
        <family val="2"/>
      </rPr>
      <t>k)</t>
    </r>
    <r>
      <rPr>
        <sz val="8"/>
        <color indexed="8"/>
        <rFont val="Arial"/>
        <family val="2"/>
      </rPr>
      <t xml:space="preserve"> El tiempo máximo de respuesta para atender una solicitud de mantenimiento correctivo será de 12 horas, ello con el fin de evitar alteraciones en la continuidad y oportunidad del servicio. l) Disponer de su propia organización y equipos que resulten ser necesarios para el cabal cumplimiento de las obligaciones contractuales.  m) Presentar los informes mensuales del avance del objeto contractual para pago de honorarios y los informes que requiera el supervisor del contrato. </t>
    </r>
  </si>
  <si>
    <t>CBYS DF 044-2020</t>
  </si>
  <si>
    <t>118 del 02 de enero de 2020</t>
  </si>
  <si>
    <t>El contratista de manera independiente, es decir, sin que exista subordinación de índole laboral, prestará al Tecnológico de Antioquia - Institución Universitaria sus servicios para la realización de actividades de lavandería y planchado de prendas de fomento cultural y los manteles y banderas Institucionales, por lo menos una vez al mes o de acuerdo con la necesidad institucional.</t>
  </si>
  <si>
    <t>a) Prestar el servicio por su cuenta y riesgo. b) Aplicar toda la capacidad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el servicio de lavado y planchado de las prendas y vestuario de fomento cultural, manteles y banderas de la Institución. f) Debe el contratista diligenciar previamente el formato de salida de los bienes expedido por la Oficina de Compras Bienes e Inventarios, con visto bueno del supervisor.
g) El contratista asumirá el costo del transporte de las prendas y vestuarios los cuales van a ser lavados y planchados. h) Garantizar la prestación del servicio de lavandería durante las 24 horas del día, incluyendo los días sábado y domingo, en el evento de requerirse por la entidad. i) Atender las orientaciones impartidas por el supervisor del contrato y acoger los procedimientos administrativos que determine el Tecnológico de Antioquia – I.U. para la ejecución del contrato. j) Disponer de su propia organización y equipos que resulten ser necesarios para el cabal cumplimiento de las obligaciones contractuales. k) Dar buen manejo a las prendas, manteles y banderas de la institución. l) Presentar los informes mensuales del avance del objeto contractual para pago de honorarios y los informes que requiera el supervisor del contrato.</t>
  </si>
  <si>
    <t>A partir de la suscripción del acta de inicio, sin que exceda el 15 de diciembre de 2020.</t>
  </si>
  <si>
    <t>Los servicios prestados de lavandería y planchado serán cancelados al contratista cada mes, acorde a los servicios prestados, previa presentación de la respectiva cuenta de cobro ante la Dirección Administrativa y Financiera, visto bueno del Supervisor del contrato y respaldo del pago de seguridad social.</t>
  </si>
  <si>
    <t>El valor total el contrato asciende a la suma de Once Millones de Pesos Ml (11.000.000)</t>
  </si>
  <si>
    <t>El valor total el contrato asciende a la suma de seis millones de pesos M/L ($6.000.000)</t>
  </si>
  <si>
    <t>CBYS DF 045-2020</t>
  </si>
  <si>
    <t>103 del 2 de enero de 2020</t>
  </si>
  <si>
    <t>106 del 02 de enero de 2020</t>
  </si>
  <si>
    <t xml:space="preserve">860.005.289-4 </t>
  </si>
  <si>
    <t xml:space="preserve">ASCENSORES SCHINDLER ANDINO DE COLOMBIA S.A.S. </t>
  </si>
  <si>
    <t xml:space="preserve">El contratista de manera independiente, es decir, sin que exista subordinación de índole laboral, prestará al Tecnológico de Antioquia - Institución Universitaria sus servicios profesionales realizando el mantenimiento preventivo y correctivo de los ascensores que se encuentran ubicados en la Biblioteca “Humberto Saldarriaga Carmona”, y en el Bloque 1 de la sede central del Tecnológico de Antioquia – I.U. </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</si>
  <si>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 I.U. 5) Realizar mensualmente el mantenimiento preventivo de los ascensores, para lo cual deberá adelantar, como mínimo, las siguientes acciones: Verificar el estado y funcionamiento del equipo (máquina, cabina, puertas y control).  Verificar el estado y funcionamiento de todos los botones de cabina y pasillos.  Realizar los ajustes que resulten ser necesarios para garantizar el óptimo funcionamiento de los ascensores. Lubricar y engrasar las guías de la cabina y contrapeso. Ofertar las partes que requieran ser remplazadas a fin de garantizar el óptimo funcionamiento de los ascensores, tales como poleas, cerraduras, entre otros. Realizar limpieza general preventiva a cada uno de los componentes del equipo. 6) Contar con personal disponible las 24 horas del día para la realización de mantenimientos correctivos, incluyendo los días domingo y festivos en el evento de requerirse por la Entidad. 7) Atender los requerimientos de mantenimiento correctivo en un lapso estimado a 3 horas, desde el momento en que la supervisión del contrato efectué la solicitud del servicio. 8) Una vez se efectúen los mantenimientos instalar el adhesivo pertinente donde se indique la fecha de mantenimiento, empresa responsable, fecha próximo mantenimiento y firma. 9) Dar aplicación a las orientaciones impartidas por la supervisión del contrato y acoger los procedimientos administrativos institucionales para la prestación del servicio. 10) Contar con su propia infraestructura, herramienta y equipos necesarios para el cumplimiento del objeto y obligaciones contractuales. 11) Presentar los reportes de mantenimiento mensuales de la labor realizada (mantenimiento preventivo y/o correctivo) que requiera el supervisor del contrato para el pago de honorarios. 12) Hace parte de este contrato la oferta presentada el día 23 de enero de 2020 y el Anexo I. Servicios Incluidos en el Contrato de Mantenimiento, donde se adquieren los compromisos de Ascensores Schindler Andino.</t>
  </si>
  <si>
    <t>A partir de la suscripción del acta de inicio, sin que exceda el 15 de diciembre de 2020</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</si>
  <si>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 ante la Dirección Administrativa y Financiera, previo visto bueno del supervisor del contrato</t>
  </si>
  <si>
    <t>El valor total del contrato asciende a la suma de Diecisiete millones de pesos Ml ($17.000.000)</t>
  </si>
  <si>
    <t>CBYS DF 046-2020</t>
  </si>
  <si>
    <t>1.2.2.11</t>
  </si>
  <si>
    <t>110 del 2 de enero de 2020</t>
  </si>
  <si>
    <t>113 del 2 de enero de 2020</t>
  </si>
  <si>
    <t>CPS DF 047-2020</t>
  </si>
  <si>
    <t>175 del 17 de enero de 2020</t>
  </si>
  <si>
    <t>178 del 22 de enero de 2020</t>
  </si>
  <si>
    <t>ANDRÉS FELIPE PÉREZ LONDOÑO</t>
  </si>
  <si>
    <t>El contratista de manera independiente, es decir, sin que exista subordinación de índole laboral, se obliga a prestar sus servicios apoyando las actividades de la Facultad de Ciencias Administrativas y Económicas del Tecnológico de Antioquia – I.U.</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</si>
  <si>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Diseño y publicación de los diferentes portafolios de los servicios que ofrece el complejo financiero buscando su posicionamiento en el ámbito académico y empresarial del departamento de Antioquia. 6) Apoyo en el diseño de manera conjunta con la decanatura de Ciencias administrativas y económicas, las estrategias necesarias para la promoción de los diferentes eventos, programas y servicios del Complejo Financiero y contribuir al desarrollo y mejoramiento de los mismos. 7) Promocionar ante los usuarios internos y externos las acciones y programas en los que participa el Complejo Financiero. 8) Informar, planear, promover y desarrollar en forma eficaz eventos con personas naturales o jurídicas relacionadas con el mercado de valores para proyectar el Complejo Financiero. 9) Diseñar estrategias orientadas a aumentar el número de usuarios del Complejo Financiero y mantener los existentes. 10) Garantizar toda la logística relacionada con el conocimiento, las necesidades de los empresarios y tendencias de consumo de productos financieros que ofrece o que pudiera ofrecer el Complejo Financiero. 11) Velar por el buen manejo y cuidado de los bienes que el Tecnológico de Antioquia pongan a su disposición para la ejecución del contrato, responder por los daños que se causen en estos bienes por su culpa y hacer entrega de los mismos al interventor del contrato, una vez termine la ejecución del objeto contratado.</t>
  </si>
  <si>
    <t>El plazo de ejecución del contrato será de 298 días contados a partir del acta de inicio, sin que exceda el 30 de noviembre de 2020</t>
  </si>
  <si>
    <t>El TECNOLÓGICO DE ANTIOQUIA pagará al CONTRATISTA los honorarios en mensualidades iguales vencidas, equivalentes a la suma de un millón quinientos mil pesos m.l. ($1.500.000) mensuales y proporcionales por fracción de mes, previa presentación de informe de actividades, respaldo de pago de seguridad social y visto bueno de la supervisión.</t>
  </si>
  <si>
    <t>El valor total del contrato asciende a la suma de catorce millones novecientos mil pesos m.l. ($ 14.900.000), para cubrir los costos de la presente prestación de servicios.</t>
  </si>
  <si>
    <t>CPS DF 048-2020</t>
  </si>
  <si>
    <t>173 del 17 de enero de 2020</t>
  </si>
  <si>
    <t>EL CONTRATISTA de manera independiente, es decir, sin que exista subordinación de índole laboral, se obliga a prestar sus servicios profesionales para apoyar la gestión de la oficina de Comunicaciones de la Entidad en la redacción de contenidos institucionales y de divulgación del quehacer institucional del Tecnológico de Antioquia.</t>
  </si>
  <si>
    <t>El plazo de ejecución del contrato será de 298, contados a partir de la suscripción del acta de inicio, sin que exceda el 30 de noviembre de 2020.</t>
  </si>
  <si>
    <t>El Tecnológico de Antioquia pagará al contratista los honorarios en mensualidades iguales vencidas, equivalentes a la suma de dos millones doscientos cincuenta mil pesos m.l. ($2.250.000); mensuales y proporcionales por fracción de mes, previa presentación de informe de actividades, respaldo de pago de seguridad social y visto bueno de la supervisión.</t>
  </si>
  <si>
    <t>El valor total del contrato asciende a la suma de Veintidós millones trescientos cincuenta mil pesos ($22.350.000), para cubrir los costos de la presente prestación de servicios.</t>
  </si>
  <si>
    <t>CPS DF 049-2020</t>
  </si>
  <si>
    <t>156 del 17 de enero de 2020</t>
  </si>
  <si>
    <t>159 del 17 de enero de 2020</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</si>
  <si>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atender, en primera instancia, los requerimientos y solicitudes de los estudiantes y Docentes, 6) Orientar a los estudiantes y docentes en los procesos académicos reglamentarios , 7) informar a los usuarios acerca de los servicios y programas institucionales para afianzar la prestación del servicio, 8) promover los programas que cuenten con el respectivo registro calificado para el aburra norte, 9) crear estrategias de ventas y mercadeo con el fin de promover la oferta académica entre los colegios públicos y privados y los clientes potenciales del mercadeo en pregrado, 10),Velar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11), una vez termine la ejecución del contrato hacer entrega al supervisor de los bienes suministrados por e Tecnológico de Antioquia para el cumplimiento del objeto contractual.</t>
  </si>
  <si>
    <t>El TECNOLÓGICO DE ANTIOQUIA pagará al CONTRATISTA los honorarios en mensualidades iguales vencidas, equivalentes a la suma de un millón setecientos mil pesos m.l. ($1.700.000), mensuales y proporcionales por fracción de mes, previa presentación de informe de actividades, respaldo de pago de seguridad social y visto bueno de la supervisión.</t>
  </si>
  <si>
    <t>El plazo de ejecución del contrato será de 298 días, contados a partir de la suscripción del acta de inicio, sin que exceda el 30 de noviembre de 2020.</t>
  </si>
  <si>
    <t xml:space="preserve">El valor total del contrato asciende a la suma de Dieciséis millones ochocientos ochenta y seis mil seiscientos sesenta y siete pesos m.l. ($16.886.667), para cubrir los costos de la presente contratación. </t>
  </si>
  <si>
    <t>CPS DF 050-2020</t>
  </si>
  <si>
    <t>177 del 17 de enero de 2020</t>
  </si>
  <si>
    <t>180 del 22 de enero de 2020</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</si>
  <si>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la realización y producción de contenidos para las plataformas digitales de la institución. 6) Elaborar las parrillas de publicaciones para las redes sociales del TdeA. 7) Realizar las tareas de reporterismo para la difusión de los diferentes eventos institucionales a través de los medios digitales del TdeA. 8) Redactar piezas informativas para la divulgación de procesos institucionales. 9) Apoyar los procesos de publicación en las diferentes plataformas digitales del Tecnológico de Antioquia. 10) Apoyar la producción de contenidos audiovisuales en la sede central, el área metropolitana y la distintas subregiones de Antioquia. 11) Presentar los informes de avance sobre el objeto contractual, especificando las actividades realizadas mensualmente en función de cumplir con el objeto contractual. 12)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</si>
  <si>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presente contrato será por un término de 298 días contados a partir de la suscripción del acta de inicio, sin que exceda el 30 de noviembre de 2020.</t>
  </si>
  <si>
    <t xml:space="preserve">El Tecnológico de Antioquia pagará al contratista en mensualidades iguales vencidas, equivalentes a la suma de dos millones de pesos m.l. ($2.000.000) mensuales y proporcional por fracción de mes, previa entrega por parte del contratista del informe de actividades y respaldo de pago de seguridad social.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
</t>
  </si>
  <si>
    <t>El valor total del contrato asciende a la suma de diecinueve millones ochocientos sesenta y seis mil seiscientos sesenta y siete pesos m.l. ($19.866.667) para cubrir los costos de la presente prestación de servicios</t>
  </si>
  <si>
    <t>CPS DF 051-2020</t>
  </si>
  <si>
    <t>176 del 17 de enero de 2020</t>
  </si>
  <si>
    <t>179 del 22 de enero de 2020</t>
  </si>
  <si>
    <t xml:space="preserve">ANA CRISTINA MEJÍA GARCÍA </t>
  </si>
  <si>
    <t>EL CONTRATISTA de manera independiente, es decir, sin que exista subordinación de índole laboral, se obliga a prestar sus servicios profesionales apoyando las actividades de capacitación del Complejo Financiero y Centro de Negocios y brindando apoyo académico a los estudiantes y docentes que hacen uso de estas instalaciones.</t>
  </si>
  <si>
    <t>El plazo de ejecución del contrato será de una duración de 316 días, contados a partir del acta de inicio sin que exceda el 18 de diciembre de 2020.</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</si>
  <si>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</si>
  <si>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CPS DF 052-2020</t>
  </si>
  <si>
    <t>153 del 17 de enero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</si>
  <si>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operación técnica de los recursos tecnológicos dispuestos para la producción de contenidos radiales emitidos desde la sede central, el área metropolitana y la distintas subregiones de Antioquia. 6) Coordinar y velar por el buen uso de la cabina de grabación de TdeARadio. 7) Apoyar en la disposición e instalación de recursos técnicos que se requieren para las trasmisiones en directo por la emisora web del TdeA, la producción y emisión de contenidos educativos, informativos  y promocionales través de la emisora y los medios audiovisiuales del TdeA. 8) Implementar acciones de mejoramiento para la generación de  redes de emisoras y nuevos contenidos educativos. 9) Apoyar los porcesos de grabación, edición y montaje de las diferentes piezas audiovsuales.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</si>
  <si>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298 días, contados a partir de la firma del acta de inicio, sin que exceda el 30 de noviembre de 2020.</t>
  </si>
  <si>
    <t>El TECNOLÓGICO DE ANTIOQUIA pagará al CONTRATISTA los honorarios en mensualidades iguales vencidas, equivalentes a la suma de Un millón setecientos cincuenta mil pesos ($1.750.000) mensuales y proporcionales por fracción de mes, previa presentación de informe de actividades, respaldo de pago de seguridad social y visto bueno de la supervisión.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</si>
  <si>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valor total del contrato asciende a la suma de diecisiete millones trescientos ochenta y tres mil trescientos treinta y tres pesos ($ 17.383.333), para cubrir los costos de la presente prestación de servicios.</t>
  </si>
  <si>
    <t>CPS DF 053-2020</t>
  </si>
  <si>
    <t>165 del 17 de enero de 2020</t>
  </si>
  <si>
    <t>168 del 17 de enero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</si>
  <si>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producción de contenidos radiales para la emisora web del TdeA. 6) Realizar eventos de participación e integración con los públicos de la emisora institucional. 7) Crear y producir una franja de contenidos pertinentes para la difusión en TdeARadio.com.  8) Velar por el buen manejo y cuidado de los bienes que el Tecnológico de Antioquia pongan a su disposición para la ejecución del contrato. 9) Presentar los informes de avance sobre el objeto contractual, especificando las actividades realizadas mensualmente en función de cumplir con el objeto contractual. 10)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</si>
  <si>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Dos miIlones de pesos ($2.000.000) mensuales y proporcionales por fracción de mes, previa presentación de informe de actividades, respaldo de pago de seguridad social y visto bueno de la supervisión.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</si>
  <si>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valor total del contrato asciende a la suma de diecinueve millones ochocientos sesenta y seis mil seiscientos sesenta y siete pesos m.l. ($ 19.866.667) para cubrir los costos de la presente prestación de servicios.</t>
  </si>
  <si>
    <t>CBYS DF 054-2020</t>
  </si>
  <si>
    <t>176 del 22 de enero de 2020</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</si>
  <si>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Diseño y publicación de los diferentes portafolios de los servicios que ofrece el complejo financiero buscando su posicionamiento en el ámbito académico y empresarial del departamento de Antioquia. 6) Apoyo en el diseño de manera conjunta con la decanatura de Ciencias administrativas y económicas, las estrategias necesarias para la promoción de los diferentes eventos, programas y servicios del Complejo Financiero y contribuir al desarrollo y mejoramiento de los mismos. 7) Promocionar ante los usuarios internos y externos las acciones y programas en los que participa el Complejo Financiero. 8) Informar, planear, promover y desarrollar en forma eficaz eventos con personas naturales o jurídicas relacionadas con el mercado de valores para proyectar el Complejo Financiero. 9) Diseñar estrategias orientadas a aumentar el número de usuarios del Complejo Financiero y mantener los existentes. 10) Garantizar toda la logística relacionada con el conocimiento, las necesidades de los empresarios y tendencias de consumo de productos financieros que ofrece o que pudiera ofrecer el Complejo Financiero.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</si>
  <si>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valor total del contrato asciende a la suma de Dieciocho Millones Cuatrocientos Treinta y Tres Mil Trescientos Treinta y Tres Pesos ($ 18.433.333) para cubrir los costos de la presente prestación de servicios.</t>
  </si>
  <si>
    <t>CBYS DF 055-2020</t>
  </si>
  <si>
    <t>CBYS DF 056-2020</t>
  </si>
  <si>
    <t>CBYS DF 057-2020</t>
  </si>
  <si>
    <t>CBYS DF 058-2020</t>
  </si>
  <si>
    <t>CPS DF 059-2020</t>
  </si>
  <si>
    <t>CPS DF 060-2020</t>
  </si>
  <si>
    <t>CPS DF 061-2020</t>
  </si>
  <si>
    <t>CPS DF 062-2020</t>
  </si>
  <si>
    <t>CPS DF 063-2020</t>
  </si>
  <si>
    <t>CPS DF 064-2020</t>
  </si>
  <si>
    <t>154 del 17 de enero de 2020</t>
  </si>
  <si>
    <t>157 del 17 de enero de 2020</t>
  </si>
  <si>
    <t>EL CONTRATISTA de manera independiente, es decir, sin que exista subordinación de índole laboral, se obliga a prestar sus servicios como productor y editor de piezas audiovisuales informativas.</t>
  </si>
  <si>
    <t>El Tecnológico de Antioquia pagará al contratista en mensualidades iguales vencidas, equivalentes a la suma de un millón quinientos mil pesos m.l. ($1.750.000) mensuales y proporcional por fracción de mes, previa entrega por parte del contratista del informe de actividades y respaldo de pago de seguridad social.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</si>
  <si>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valor total del contrato asciende a la suma de diecisiete millones trecientos ochenta y tres mil trecientos treinta y tres pesos m.l ($ 17.383.333), para cubrir los costos de la presente prestación de servicios.</t>
  </si>
  <si>
    <t>RICARDO ÁLVARO AGUILAR CUARTAS</t>
  </si>
  <si>
    <t>040103-2020</t>
  </si>
  <si>
    <t>155 del 17 de enero de 2020</t>
  </si>
  <si>
    <t>158 del 17 de enero de 2020</t>
  </si>
  <si>
    <t>El contratista de manera independiente, es decir, sin que exista subordinación de índole laboral, se obliga a prestar sus servicios profesionales, para apoyar la Dirección de Bienestar Institucional en la organización de las diferentes actividades deportivas de los seleccionados de Baloncesto Institucionales que desarrollan programas de deporte formativo y competitivo, representando la institución a nivel local, regional, nacional e internacional, además de brindar asesoría técnica y metodológica a la oficina de deportes apoyando aquellas actividades relacionadas con el plan de acción y uso adecuado del tiempo libre y el programa Acude de los estudiantes del Tecnológico de Antioquia – I.U.</t>
  </si>
  <si>
    <t>El plazo de ejecución del contrato será de 316 días, contados a partir de la suscripción del acta de inicio, sin que exceda el 18 de diciembre de 2020.</t>
  </si>
  <si>
    <t>El Tecnológico de Antioquia pagará al contratista los honorarios en mensualidades iguales vencidas, equivalentes a la suma de dos millones doscientos cincuenta mil pesos m.l. ($ 2.250.000), mensuales y proporcionales por fracción de mes, previa presentación de informe de actividades, respaldo de pago de seguridad social y visto bueno de la supervisión.</t>
  </si>
  <si>
    <t>181 del 17 de enero de 2020</t>
  </si>
  <si>
    <t>188 del 22 de enero de 2020</t>
  </si>
  <si>
    <t>El contratista de manera independiente, es decir, sin que exista subordinación de índole laboral, se obliga a prestar sus servicios apoyando a la oficina de comunicaciones en procesos de atención y promoción institucional.</t>
  </si>
  <si>
    <t>El plazo de ejecución del contrato será de 298 días contados a partir de la suscripción del acta de inicio, sin que exceda el 30 de noviembre de 2020.</t>
  </si>
  <si>
    <t>030605-2020</t>
  </si>
  <si>
    <t>152 del 17 de enero de 2020</t>
  </si>
  <si>
    <t>030707-2020</t>
  </si>
  <si>
    <t>A.1.2.9 02195001</t>
  </si>
  <si>
    <t>183 del 17 de enero de 2020</t>
  </si>
  <si>
    <t>190 del 22 de enero de 2020</t>
  </si>
  <si>
    <t>ANA ELLEANY OSORIO</t>
  </si>
  <si>
    <t>EL CONTRATISTA de manera independiente, es decir, sin que exista subordinación de índole laboral, se obliga a prestar sus servicios en la Dirección de Internacionalización, brindando apoyo administrativo en sus proyectos estratégicos.</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</si>
  <si>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Aportar al cumplimiento de los objetivos estratégicos de la Línea 3 del Plan de Desarrollo 2016-2020 del Tecnológico de Antioquia: Internacionalización e interacción con los agentes sociales y comunitarios. 6) Apoyar la gestión administrativa interna de los proyectos y programas de movilidad para el 2018-2, tales como semestres de intercambio, BRACOL, PILA, Alianza del Pacífico, Pasantías de Investigación, PALOMA, pasantías académicas, cursos cortos, entre otros. 7) Apoyar en la gestión de los procesos administrativos para la movilidad de docentes, investigadores y estudiantes: procesamiento de postulaciones, solicitudes a dependencias internas y seguimiento. 8) Gestionar la logística interna de las actividades de movilidad entrante y saliente. 9)  Articular con las facultades la organización de los eventos académicos de carácter internacional. 10) Apoyar la logística y organización de los eventos y programas de Internacionalización en casa, tales como: Ciudad Global, Conociendo País, Meet Up Sessions, Escuelas de Verano, proyectos Ítacas, proyectos RCI, entre otros. 11) Apoyar el desarrollo de la Feria de Socialización de Oportunidades de Movilidad. 12) Atención al público interno y externo. 13) Recopilar, archivar y procesar la información necesaria para la realización de informes, actas, correspondencia y demás documentos requeridos de la Dirección de internacionalización y realizar la gestión documental del proceso. 14) Control y actualización de bases de datos y sistemas de información. 15) Acompañar el proceso de aseguramiento de la calidad de la Dirección de Internacionalización, realizando seguimiento a las PQRSF, servicios no conformes, monitoreo de indicadores y riesgos, registro de acciones de mejoramiento, actualización y control de procedimientos y formatos. 16) Apoyar la gestión logística y administrativa de los proyectos de cooperación activos. 17) Administrar el módulo de internacionalización en el sistema de información institucional. 18) Apoyar las actividades administrativas y de gestión de la Dirección de Internacionalización. 19) Velar por el buen manejo y cuidado de los bienes que el Tecnológico de Antioquia ponga a su disposición para la ejecución del contrato, debiendo responder por los daños que se causen en estos bienes por su culpa. 20) Una vez termine la ejecución del contrato, hacer entrega al supervisor de los bienes que le hayan sido suministrados temporalmente para el cumplimiento del objeto contractual.</t>
  </si>
  <si>
    <t>El plazo de ejecución del contrato será de 117 días contados a partir del acta de inicio, sin que exceda el 29 de mayo de 2020.</t>
  </si>
  <si>
    <t>El TECNOLÓGICO DE ANTIOQUIA pagará al CONTRATISTA los honorarios en mensualidades iguales vencidas, equivalentes a la suma de un millón doscientos cincuenta mil pesos ($1.250.000) mensuales y proporcionales por fracción de mes, previa presentación de informe de actividades, respaldo de pago de seguridad social y visto bueno de la supervisión.</t>
  </si>
  <si>
    <t>Directora de Internacionalización</t>
  </si>
  <si>
    <t>182 del 17 de enero de 2020</t>
  </si>
  <si>
    <t>189 del 22 de enero de 2020</t>
  </si>
  <si>
    <t>DIANA PATRICIA MOSQUERA HINESTROZA</t>
  </si>
  <si>
    <t>El contratista de manera independiente, es decir, sin que exista subordinación de índole laboral, se obliga a prestar sus servicios apoyando a la oficina de comunicaciones en procesos de información, comunicación a través de los diferentes medios institucionales y la organización de eventos.</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</si>
  <si>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Institición mediante la respuesta a públicos y emisión de contenidos para la web, redes y medios internos. 6) Apoyar en la organización y cubriminto de eventos institucionales en Medellín y el departamento de Antioquia. 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</si>
  <si>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setecientos cincuenta mil pesos ($1.750.000); mensuales y proporcionales por fracción de mes, previa presentación de informe de actividades, respaldo de pago de seguridad social y visto bueno de la supervisión.</t>
  </si>
  <si>
    <t>CPS DF 065-2020</t>
  </si>
  <si>
    <t>A.1.1.10.1 0-2052</t>
  </si>
  <si>
    <t>191 del 17 de enero de 2020</t>
  </si>
  <si>
    <t>197 del 30 de enero de 2020</t>
  </si>
  <si>
    <t>YIRLENY DEL CARMEN VACA PALACIOS</t>
  </si>
  <si>
    <t>El contratista de manera independiente, es decir, sin que exista subordinación de índole laboral, se obliga a prestar sus servicios profesionales apoyando a la Vicerrectoría Académica, en las actividades de la Coordinación del Comité Saber Pro, en lo concerniente al apoyo de implementación de estrategias que permitan mejorar el desempeño de los estudiantes de la institución en las Pruebas de Estado.</t>
  </si>
  <si>
    <t>El plazo de ejecución del contrato será de 316 días contados a partir del acta de inicio, sin que exceda el 18 de diciembre de 2020.</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</si>
  <si>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 del contrato designada por el Tecnológico de Antioquia I.U.</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</si>
  <si>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5) Motivar las inscripciones a torneos de carácter Universitario en el orden local, departamental y nacional. 6) Entrenar los equipos de proyección y competencia deportiva. 7) Establecer criterios como entrenador de los equipos de baloncesto masculino y femenino. 8) Apoyar en el préstamo y la supervisión de recursos materiales para la ejecución de los entrenamientos y partidos de los equipos de baloncesto. 9) Velar por el cuidado y el uso adecuado de los espacios deportivos institucionales.  10) Presentar los informes mensuales de avance del objeto contractual para pago de honorarios y los informes que requiera el interventor. 11)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el objeto contratado.</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</si>
  <si>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Realizar el cubrimiento audiovisual de los eventos institucionales del TdeA, que tengan lugar tanto en el Área Metropolitana del Valle de Aburrá como en cualquiera de los municipios del departamento de Antioquia. 6) Elaborar piezas audiovisuales informativas sobre los eventos y acontecimientos del TdeA.  7) Apoyar la producción de piezas audiovisuales para alimentar los medios oficiales de la Institución. 8) Gestionar y actualizar el archivo fotográfico y de video de la Institución. 9) Animar piezas de video como recursos dentro de los productos de información. 10) Presentar los informes de avance sobre el objeto contractual, especificando las actividades realizadas mensualmente en función de cumplir con el objeto contractual. 11)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</si>
  <si>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el servicio de atención a públicos internos y externos. 6) Apoyar actividades propias del proceso de promoción y fomento de los programas y servicios institucionales en Medellín y el departamento de Antioquia. 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</si>
  <si>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Fortalecer los mecanismos de comunicación con los egresados, a través de los diferentes medios de difusión. 6) Apoyar en el proceso de consolidación y actualización de la base de datos de los egresados. 7) Apoyar en la promoción y realización de las actividades de carácter académico, cultural y social dirigidas a egresados. 8) Apoyar todas las actividades de carácter administrativo y de gestión asignadas en las facultades. 9) Apoyar el fomento de la participación de los graduados en la evaluación curricular y en la vida institucional a través de las diferentes actividades y procesos que se programen. 10)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</si>
  <si>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formulación de las estrategias para mejorar el desempeño de los estudiantes en las pruebas Saber Pro. 6) Apoyar la sensibilización a los estudiantes entorno a la importancia del buen desempeño en las pruebas Saber Pro. 7) Apoyar la elaboración de los análisis de resultados semestrales y anuales de las pruebas Saber Pro. 8)  Apoyar la realización de talleres pedagógicos entorno a las pruebas Saber Pro. 9)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</si>
  <si>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CPS DF 066-2020</t>
  </si>
  <si>
    <t>020203-2020</t>
  </si>
  <si>
    <t>El Tecnológico de Antioquia pagará al contratista los honorarios en mensualidades iguales vencidas, equivalentes a la suma de dos millones trescientos cuarenta y tres mil setecientos veinte seis de pesos m.l. ($ 2.343.726) mensuales y proporcionales por fracción de mes, previa presentación de informe de actividades, respaldo de pago de seguridad social y visto bueno de la supervisión.</t>
  </si>
  <si>
    <t>El contratista de manera independiente, es decir, sin que exista subordinación de índole laboral, se obliga a prestar sus servicios desarrollando actividades de investigación en el marco de la convocatoria de joven investigador de Colciencias dentro del proyecto “Artes plásticas, visuales, escénicas y sonoras: un medio para potenciar la resiliencia y la construcción de una cultura de paz en escuelas rurales".</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</si>
  <si>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Desarrollar el proyecto de investigación aprobado en la convocatoria de joven investigador de Colciencias. 6) Presentar dos informes parciales y uno final del desarrollo del proyecto. 7) Apoyar con una actividad de la línea de investigación en la que se inscribe el proyecto y concertada con el director de línea.   8) Presentar un artículo resultado de investigación para someter a revista indexada. 9) Socializar los hallazgos de los proyectos con el grupo de investigación.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11) Presentar los soportes mensuales para el pago de honorarios. </t>
  </si>
  <si>
    <t>1.2.1.2</t>
  </si>
  <si>
    <t xml:space="preserve">43511818-7 </t>
  </si>
  <si>
    <t>AAGA ANÁLISIS DE AGUAS Y GESTIÓN AMBIENTAL</t>
  </si>
  <si>
    <t>El Contratista de manera independiente, es decir, sin que exista subordinación de índole laboral, prestará al Tecnológico de Antioquia - Institución Universitaria sus servicios profesionales para la realización del análisis físico, químico y microbiológico del agua de la piscina semi-olímpica  y de los tanques de reserva de agua para el consumo humano  ubicada en la sede central de la entidad, de acuerdo con las especificaciones técnicas descritas en el estudio previo y las normas vigentes sobre la materia.</t>
  </si>
  <si>
    <t xml:space="preserve">El Contratista deberá cumplir con las obligaciones generales necesarias para el cumplimiento del objeto contractual, en especial las que se describen a continuación: 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con lo ordenado en el artículo 282 de la Ley 100 de 1993, en todo caso el contratista no contrae vínculo laboral alguno con el Tecnológico de Antioquia. e) Realizar mensualmente el análisis físico, químico y microbiológico del agua de la piscina semi-olímpica ubicada en la sede central, generando como mínimo doce (12) muestras con sus respectivos resultados. f) Realizar semestralmente el análisis físico químico y microbiológico de los tanques de reserva de agua potable. g) Reportar a la oficina de Servicios Generales dentro de los cinco (5) días siguientes a la toma de la muestra los resultados de las mismas. h) Notificar de manera inmediata a la oficina de Servicios Generales, en caso de presentarse alguna alteración o hallazgo importante en los resultados de la muestra, presentando alternativa de solución al problema que se presente y realizando las contra muestras necesarias. i) Disponer de su propia organización y equipos que resulten ser necesarios para el cabal cumplimiento de las obligaciones contractuales. j) Presentar los informes mensuales de avance del objeto contractual para pago de honorarios y los informes que requiera el supervisor del contrato. </t>
  </si>
  <si>
    <t>El Tecnológico de Antioquia – I.U. pagará al contratista pagos parciales de la siguiente forma: dentro de los Ocho (8) días siguientes a cada entrega de los resultados de las muestras recibidas a satisfacción por parte del supervisor del contrato y previa presentación de la respectiva factura por parte del contratista ante la Dirección Administrativa y Financiera de la institución.</t>
  </si>
  <si>
    <t xml:space="preserve">El valor total del contrato asciende a la suma de tres millones ochocientos mil pesos Ml ($3.800.000). </t>
  </si>
  <si>
    <t>145 del 17 de enero de 2020</t>
  </si>
  <si>
    <t>150 del 17 de enero de 2020</t>
  </si>
  <si>
    <t>901.226.656-0</t>
  </si>
  <si>
    <t>SERVIDISEÑOS A&amp;M S.A.S.</t>
  </si>
  <si>
    <t>El Contratista de manera independiente, es decir, sin que exista subordinación de índole laboral, prestará al Tecnológico de Antioquia - Institución Universitaria sus servicios profesionales para la realización del servicio de mantenimiento correctivo y preventivo del mobiliario y equipos de oficina de la Institución Universitaria.</t>
  </si>
  <si>
    <t xml:space="preserve">El Contratista deberá cumplir con las obligaciones generales necesarias para el cumplimiento del objeto contractual, en especial las que se describen a continuación: a) Prestar el servicio por su cuenta y riesgo. b) Aplicar toda la capacidad técnica y administrativa indispensable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mantenimientos correctivos a sillas universitarias, sillas ergonómicas, cajoneras de escritorio, puertas de seguridad, puertas hidráulicas, archivadores metálicos, de madera vertical y archivador de pared, de acuerdo a las solicitudes efectuadas por el supervisor del contrato, según las necesidades de la Institución. f) Reponer las piezas que requieran ser cambiadas para mantener la funcionalidad de los equipos de oficinas a los que se les realice mantenimiento. g) Diligenciar completamente, en forma clara y legible, la ficha técnica de los diferentes bienes, hacer entrega de la misma al supervisor del contrato y colocar el stícker al bien con la fecha de mantenimiento y la firma de la empresa responsable. h) Realizar los mantenimientos correctivos en las instalaciones de las sedes del Tecnológico de Antioquia – I.U. En el evento en que el contratista considere pertinente retirar algunos de los bienes objeto de mantenimiento, deberá tramitar previamente la autorización de salida del bien por intermedio del supervisor designado por el Tecnológico de Antioquia – I.U. y diligenciar el formato de salida de bienes expedido por la Oficina de Compras, Bienes e Inventarios. En estos casos, el traslado del bien correrá por cuenta y riesgo del contratista. i) Garantizar la prestación del servicio de mantenimiento correctivo durante las 24 horas del día, incluyendo los días sábado y domingo. El tiempo máximo de respuesta para atender una solicitud de mantenimiento correctivo será de 12 horas. j) Disponer de los equipos que resulten ser necesarios para la adecuada prestación del servicio. k) Velar por el buen manejo y cuidado de los bienes que el Tecnológico de Antioquia – I.U. ponga transitoriamente a su disposición para la ejecución del contrato, debiendo responder por los daños que se causen en estos bienes por su culpa. l) Hacer entrega al supervisor de los bienes entregados por el Tecnológico de Antioquia – I.U. para el cumplimiento del objeto contractual. m) Atender las orientaciones impartidas por el supervisor del contrato y acoger los procedimientos administrativos que determine el Tecnológico de Antioquia – I.U. para la ejecución del contrato. n) Presentar los informes mensuales del avance del objeto contractura para pago de honorario y los informes que se requiera el supervisor del contrato. </t>
  </si>
  <si>
    <t xml:space="preserve">A partir de acta de inicio sin que exceda el 30 de noviembre de 2020. </t>
  </si>
  <si>
    <t>El Tecnológico de Antioquia-I.U., pagara al contratista por los mantenimientos correctivo y preventivo, en pagos parciales de acuerdo con los servicios prestados, dentro de los cinco (5) días hábiles siguientes a la presentación de la respectiva facturación del servicio ante la Dirección Administrativa y Financiera, previo visto bueno del supervisor del contrato.</t>
  </si>
  <si>
    <t>El valor total del contrato asciende a la suma de Veinte Millones de Pesos Ml ($20.000.000).</t>
  </si>
  <si>
    <t xml:space="preserve">85 del 2 de enero de 2020 </t>
  </si>
  <si>
    <t>196 del 30 de enero de 2020</t>
  </si>
  <si>
    <t xml:space="preserve">811.034.171-1 </t>
  </si>
  <si>
    <t xml:space="preserve">REDEX S.A.S. </t>
  </si>
  <si>
    <t>El Contratista deberá cumplir con las obligaciones generales necesarias para el cumplimiento del objeto contractual, en especial las que se describen a continuación: a) Realizar recolección de todos los documentos, sobres y paquetes, en la sede central del Tecnológico de Antioquia, cada que los funcionarios del centro de documentos lo requieran. b) Transportar y entregar la correspondencia dentro de las 24 a 48 horas al lugar de destino local o nacional que se requiera y de 24 a 72 horas la correspondencia internacional. c) Realizar la recolección y entrega masiva de documentos, a nivel Urbano y Nacional en sobres planos, con un máximo de 250 gramos en peso y/o volumen y una cantidad mínima por despacho de 50 unidades. d) Debe contar con una póliza de responsabilidad civil contractual, vigente a favor del Ministerio de Comunicaciones. e) Autorización o licencia vigente por el órgano competente de Mensajería Urbana, Nacional, o Internacional. f) Entregar al Tecnológico de Antioquia una relación de la correspondencia no entregada al destinatario, indicando la causal de la devolución. g) El contratista deberá tener domicilio o sucursal en ciudad de Medellín o en cualquiera de los municipios del área metropolitana. h) Acoger los procedimientos administrativos que determine el Tecnológico de Antioquia para la ejecución del contrato. i) Adjuntar a la factura de cobro, una relación de la correspondencia efectivamente entregada a los destinatarios previo visto bueno del supervisor del contrato y acreditar el paz y salvo de pago de aportes parafiscales y la seguridad social, de acuerdo con la normativa vigente.</t>
  </si>
  <si>
    <t>El plazo para la ejecución del objeto contractual será desde la suscripción del acta de inicio hasta el 31 de diciembre de 2020.</t>
  </si>
  <si>
    <t>El Tecnológico de Antioquia pagará al contratista pagos parciales de la siguiente forma: dentro de los diez (10) días siguientes a cada servicio prestado y recibido por la Institución, previa presentación de la respectiva factura por parte del contratista ante la Dirección Administrativa y Financiera de la institución, con el visto bueno del Supervisor del contrato.</t>
  </si>
  <si>
    <t xml:space="preserve">El valor total del contrato asciende a la suma de veintidós millones de pesos m.l. ($22.000.000) IVA Incluido. </t>
  </si>
  <si>
    <t xml:space="preserve">CARLOS ARTURO RESTREPO RESTREPO </t>
  </si>
  <si>
    <t>Auxiliar Administrativo de Archivo</t>
  </si>
  <si>
    <t>83 del 2 de enero de 2020</t>
  </si>
  <si>
    <t>194 del 30 de enero de 2020</t>
  </si>
  <si>
    <t>SOFTWARE COLOMBIA SERVICIOS INFORMÁTICOS SAS</t>
  </si>
  <si>
    <t>El valor total del contrato asciende a la suma de Veintitrés millones setecientos mil pesos ($ 23.700.000).</t>
  </si>
  <si>
    <t xml:space="preserve">El valor total del contrato asciende a la suma de veintitrés millones setecientos mil pesos m.l. ($23.700.000). </t>
  </si>
  <si>
    <t>El valor total del contrato asciende a la suma de catorce Millones Novecientos Mil Pesos ($14.900.000).</t>
  </si>
  <si>
    <t>El valor total del contrato asciende a la suma de cuatro millones ochocientos setenta y cinco mil pesos ($4.875.000).</t>
  </si>
  <si>
    <t>El valor total del contrato asciende a la suma de Diecisiete Millones Trescientos Ochenta y Tres Mil Trescientos Treinta y Tres Pesos ($17.383.333).</t>
  </si>
  <si>
    <t>El contratista, prestará el servicio de acceso y uso remoto de programas computacionales al Tecnológico de Antioquia - Institución Universitaria, para el envío de correo masivo.  Hacen parte del presente contrato todas las especificaciones técnicas contenidas en el estudio previo.</t>
  </si>
  <si>
    <t xml:space="preserve">El Contratista deberá cumplir con las obligaciones generales necesarias para el cumplimiento del objeto contractual, en especial las que se describen a continuación: a) Cumplir con el objeto del contrato en la forma y dentro del plazo establecido en el contrato, de conformidad con las especificaciones técnicas señaladas en los estudios previos. b) Entregar al Tecnológico de Antioquia, el acceso al software con el cumplimiento de las especificaciones mínimas y calidad exigida en los estudios previos y fichas técnicas. En caso de no cumplir estas condiciones a satisfacción del Tecnológico de Antioquia, el contratista se obliga a remplazarlos sin costo alguno, cuya falla o defecto sea imputable a la mala calidad, en el plazo indicado por la institución. c) Atender las recomendaciones que realice la institución por intermedio del supervisor del contrato. d) Facturar la utilización del servicio durante la ejecución del contrato, de acuerdo con la normatividad vigente. e) Adjuntar en cada factura de cobro, el visto bueno del supervisor y el paz y salvo de pago de aportes parafiscales y la seguridad social, de acuerdo con la normativa vigente. f) Durante la ejecución del contrato el proponente deberá dar garantía sobre: a. Errores en las instrucciones. b. Cálculos errados. c. Validaciones incorrectas. g) Suministrar la Infraestructura de la solución (Hardware) que garantice la operación del mismo. h) Suministrar Soporte y Mantenimiento durante la vigencia del contrato. i) Garantizar la disponibilidad y seguridad de la información. j) El contratista deberá hacer referencia a la confidencialidad de los datos proporcionados por el Tecnológico de Antioquia, estos no se pueden compartir, ni vender. </t>
  </si>
  <si>
    <t>El plazo para la ejecución del contrato será de once (11) meses, contados a partir de la suscripción del acta de inicio, sin que exceda el 31 de diciembre de 2020.</t>
  </si>
  <si>
    <t xml:space="preserve">El Tecnológico de Antioquia pagará 11 cuotas mensuales iguales por valor de un millón cincuenta mil pesos M.L ($ 1.050.000), mensuales y proporcionales por fracción de mes. Cada cuota se pagará dentro de los diez (10) primeros días de cada mes, previo recibo a satisfacción por parte del supervisor del contrato y presentación de la factura en la Dirección Administrativa y Financiera. </t>
  </si>
  <si>
    <t xml:space="preserve">El valor total del contrato asciende a la suma de once millones quinientos cincuenta mil pesos Ml ($11.550.000). </t>
  </si>
  <si>
    <t xml:space="preserve">ESTEBAN MADRIGAL RODRÍGUEZ </t>
  </si>
  <si>
    <t>Profesional Universitario de Sistemas – Líder TIC</t>
  </si>
  <si>
    <t>82 del 2 de enero de 2020</t>
  </si>
  <si>
    <t>195 del 30 de enero de 2020</t>
  </si>
  <si>
    <t xml:space="preserve">805.006.014-0 </t>
  </si>
  <si>
    <t>DIRECTV COLOMBIA LTDA</t>
  </si>
  <si>
    <t>El Contratista deberá cumplir con las obligaciones generales necesarias para el cumplimiento del objeto contractual, en especial las que se describen a continuación: a) Suministrar al Tecnológico de Antioquia – I.U. un paquete de programación de televisión satelital con las siguientes especificaciones mínimas: 107 canales de video, 30 de audio, la instalación se debe realizar para 11 televisores. b) Instalar para la correcta operación de este paquete un kit consistente en: (i) 1 o 2 antenas de 60 centímetros de diámetro (dependiendo de las distancias entre los equipos de TV), (ii) un decodificador y (iii) un control remoto universal para manejar el decodificador y las funciones básicas del televisor. c) Prestar el servicio en la sede central del Tecnológico de Antioquia -  I.U., Calle 78B Nº 72ª-220 de Medellín, acorde con las directrices emitidas por el supervisor y con las especificaciones y calidades descritas en la invitación y propuesta del Contratista. d) Atender las recomendaciones que realice la institución por intermedio del supervisor del contrato. e) Designar un empleado, quien se encargará de solucionar cualquier inconveniente o inquietud que se presente durante la vigencia del contrato. f) Adjuntar en la factura de cobro, el acta de entrega de recibido de la entidad previo visto bueno del supervisor del contrato y acreditar el paz y salvo de pago de aportes parafiscales y la seguridad social, de acuerdo con la normativa vigente.</t>
  </si>
  <si>
    <t>El plazo para la ejecución del objeto contractual será de once (11) meses, contados a partir del acta de inicio y puesta en funcionamiento del servicio, sin que exceda el 31 de diciembre de 2020.</t>
  </si>
  <si>
    <t xml:space="preserve">El Tecnológico de Antioquia – I.U. le pagará al contratista once (11) cuotas iguales de cuatrocientos ochenta mil cien pesos m.l. ($ 480.100), mensuales previa presentación de la cuenta de cobro previo visto bueno del supervisor del contrato como constancia de recibo a satisfacción del servicio prestado. </t>
  </si>
  <si>
    <t>El valor total del contrato asciende a la suma de cinco millones doscientos ochenta y un mil cien pesos m.l. ($ 5.281.100) IVA Incluido.</t>
  </si>
  <si>
    <t>Contrato de Suministros</t>
  </si>
  <si>
    <t>90 del 2 de enero de 2020</t>
  </si>
  <si>
    <t>208 del 03 de febrero de 2020</t>
  </si>
  <si>
    <t xml:space="preserve">ESTEBAN ALONSO RÚA GIRALDO </t>
  </si>
  <si>
    <t>El Contratista deberá cumplir con las obligaciones generales necesarias para el cumplimiento del objeto contractual, en especial las que se describen a continuación: a) Entregar los insumos en la sede central del Tecnológico de Antioquia – I.U., ubicado en la Calle 78B No. 72ª 220 de Medellín y acorde con las directrices emitidas por el supervisor y con las especificaciones y calidades descritas en la invitación y propuesta del Contratista. b) Entregar los insumos en un término de 48 horas a partir de la solicitud del supervisor. c) El contratista no entregará insumos en envases deteriorados, con defectos de fábrica y/o vencidos. d) Estar dispuesto y disponible para los requerimientos que efectúe el Tecnológico de Antioquia - IU.  e) Adjuntar a la factura de cobro, el acta de entrega de recibido de la entidad previo visto bueno del supervisor del contrato, a los precios ofertados y aceptados por el Tecnológico de Antioquia.</t>
  </si>
  <si>
    <t xml:space="preserve">El plazo para la ejecución del objeto contractual será desde la suscripción del acta de inicio hasta el 13 de diciembre de 2020. </t>
  </si>
  <si>
    <t>El Tecnológico de Antioquia – I.U. pagará al contratista pagos parciales de la siguiente forma: dentro de los diez (10) días siguientes a cada entrega de los insumos recibidos por la Institución, previa presentación de la respectiva factura por parte del contratista ante la Dirección Administrativa y Financiera de la institución, con el visto bueno del Supervisor del contrato.</t>
  </si>
  <si>
    <t>El valor total el contrato asciende a la suma de  diez millones de pesos m.l. ($10.000.000) IVA Incluido, para cubrir los costos de la contratación durante la presente vigencia.</t>
  </si>
  <si>
    <t xml:space="preserve">JHONNATHAN FAVIÁN BRAVO DIAZ </t>
  </si>
  <si>
    <t>Auxiliar Administrativo Compras</t>
  </si>
  <si>
    <t>El valor total del contrato asciende a la suma de veintiún millones sesenta y seis mil seiscientos sesenta y siete pesos m.l. ($ 21.066.667).</t>
  </si>
  <si>
    <t>CPS DF 067-2020</t>
  </si>
  <si>
    <t>203 del 3 de febrero de 2020</t>
  </si>
  <si>
    <t>210 del 3 de febrero de 2020</t>
  </si>
  <si>
    <t>NATALY DIRLAY MARTÍNEZ ROMERO</t>
  </si>
  <si>
    <t>EL CONTRATISTA de manera independiente, es decir, sin que exista subordinación de índole laboral, se obliga a prestar sus servicios en el apoyo a la Facultad de Ciencias Administrativas y Económicas del Tecnológico de Antioquia – I.U.</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</si>
  <si>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Ingresar los docentes al sistema académico. 6) Diligenciar el formato de contratación docente y espacios académicos (Aulas). 7) Acompañar el proceso de recolección de información para procesos de autoevaluación. 8) Revisar el cumplimiento de los requisitos de los estudiantes próximos a graduarse. 9) Apoyar el sistema de gestión de la calidad al interior de la Facultad. 10) Apoyar al monitoreo a espacios físicos con relación a los grupos de la programación académica. 11) Apoyar en el seguimiento a novedades de contrato. 12)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13) Apoyar los procesos de cambio de programa, transferencia interna y externa. 14) apoyo a la gestión a los procesos con los Coordinadores Academicos. 15) Elaboración de comunicados, cartas, correos dirigidos a docentes y estudiantes y todos los demás inherentes a su cargo. 16)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</si>
  <si>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206 días contados a partir del acta de inicio, sin que exceda el 28 de agosto de 2020.</t>
  </si>
  <si>
    <t>El TECNOLÓGICO DE ANTIOQUIA pagará al CONTRATISTA los honorarios en mensualidades iguales vencidas, equivalentes a la suma de dos millones quinientos mil pesos ($2.500.000) mensuales y proporcionales por fracción de mes, previa presentación de informe de actividades, respaldo de pago de seguridad social y visto bueno de la supervisión.</t>
  </si>
  <si>
    <t>CPS DF 068-2020</t>
  </si>
  <si>
    <t>010503-2020</t>
  </si>
  <si>
    <t>205 del 3 de febrero de 2020</t>
  </si>
  <si>
    <t>212 del 3 de febrero de 2020</t>
  </si>
  <si>
    <t>CRISTHIAN ANDRÉS SALDARRIAGA GÓMEZ</t>
  </si>
  <si>
    <t>El contratista de manera independiente, es decir, sin que exista subordinación de índole laboral, se obliga a prestar sus servicios en la administración de la plataforma Moodle Virtualidad (TdeA Virtual), acompañamiento técnico y capacitaciones en el uso de la plataforma sobre los módulos que la institución implemente y el apoyo a los convenios interadministrativos de la facultad, para los programas académicos del Tecnológico de Antioquia.</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</si>
  <si>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técnica y tecnológicamente los procesos de mantenimiento, soporte y generación de copias de seguridad de las plataformas de TdeA Virtual. 6) Creación, actualización y asignación de usuarios de la plataforma según cada tipo. 7) Añadir, modificar y eliminar los cursos según los requerimientos de los docentes y las facultades. 8) Capacitar y apoyar a los diferentes usuarios con rol de docente para la actualización de contenidos, foros, diarios, cuestionarios, materiales, consultas, tareas, entre otros. 9) Verificar que los contenidos y material que se encuentra en los diferentes cursos cumplen con políticas de derechos de autor. 10) Definir políticas para la creación de usuarios y cursos. 11) Instalación y actualización de extensiones que permitan mejorar el proceso de enseñanza y de aprendizaje a través de la plataforma. 12) Administración del contenido de la página principal de noticias y eventos y de las páginas complementarias como el formulario de contacto. 13) Acompañamiento técnico y capacitaciones en el uso de la plataforma sobre los módulos que la institución implemente. 14) Elaborar y presentar informe final. 15) Disponer de su propia organización y equipos tales como computador, teléfono, cámara fotográfica y otros que resulten ser necesarios para el cabal cumplimiento de las obligaciones contractuales. 16)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</si>
  <si>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296 días, contados a partir de la suscripción del acta de inicio, sin que exceda el 30 de noviembre de 2020.</t>
  </si>
  <si>
    <t>El Tecnológico de Antioquia pagará al contratista los honorarios en mensualidades iguales vencidas, equivalentes a la suma de un millón trescientos mil pesos m.l. ($ 1.300.000) mensuales y proporcionales por fracción de mes, previa presentación de informe de actividades, respaldo de pago de seguridad social y visto bueno de la supervisión.</t>
  </si>
  <si>
    <t>El valor total del contrato asciende a la suma de doce millones ochocientos veintiséis mil seiscientos sesenta y siete pesos m.l. ($12.826.667).</t>
  </si>
  <si>
    <t>DARÍO ENRIQUE SOTO DURÁN</t>
  </si>
  <si>
    <t>Decano de la Facultad de Ingeniería</t>
  </si>
  <si>
    <t>CPS DF 069-2020</t>
  </si>
  <si>
    <t>206 del 3 de febrero de 2020</t>
  </si>
  <si>
    <t>213 del 3 de febrero de 2020</t>
  </si>
  <si>
    <t>EL CONTRATISTA de manera independiente, es decir, sin que exista subordinación de índole laboral, se obliga a prestar sus servicios profesionales en el Apoyo a la Facultad de Ciencias Administrativas y Económicas de la Institución, en las actividades de gestión y de procesos misionales.</t>
  </si>
  <si>
    <t xml:space="preserve">1) Prestar el servicio por su cuenta y riesgo. 2) Ingresar los docentes al sistema académico. 3) Diligenciar el formato de contratación docente y espacios académicos (aulas). 4) Dar cumplimiento a lo ordenado en el artículo 282 de la Ley 100 de 1993. En todo caso el CONTRATISTA no contrae vínculo laboral alguno con EL TECNOLÓGICO DE ANTIOQUIA. 5) Seguimiento a planes de mejoramiento. 6) Elaboración de actas e informes. 7) Recolección de información. 8) Recoleccion de evidencias par planes de mejoramiento. 9) Apoyo en la ejecución de los planes de mejoramiento de los programas. 10) Construcción de documentos para el proceso de autoevaluación. 11) apoyo en reuniones del comité de autoevaluación de Facultad. 12) Organización de logística de actividades de la facultad. 13) Apoyo a coordinadores académicos y de área. 14)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15) Las demás funciones que sean asignadas para garantizar el adecuado cumplimiento de los procesos. </t>
  </si>
  <si>
    <t xml:space="preserve">El plazo de ejecución del contrato será de 298 días contados a partir del acta de inicio, sin que exceda el 30 de noviembre de 2020. </t>
  </si>
  <si>
    <t>El valor total del contrato asciende a la suma de diecinueve millones ochocientos sesenta y seis mil seiscientos sesenta y siete pesos m.l ($19.866.667).</t>
  </si>
  <si>
    <t xml:space="preserve">JOSÉ ALBÁN LONDOÑO ARIAS </t>
  </si>
  <si>
    <t>CPS DF 070-2020</t>
  </si>
  <si>
    <t>217 del 3 de febrero de 2020</t>
  </si>
  <si>
    <t>JESÚS MARÍA POSADA LOPERA</t>
  </si>
  <si>
    <t>El contratista de manera independiente, es decir, sin que exista subordinación de índole laboral, se obliga a prestar sus Servicios en la implementación del programa de pausa laboral para los colaboradores del Tecnológico de Antioquia – Institución Universitaria.</t>
  </si>
  <si>
    <t>1) Prestar el servicio por su cuenta y riesgo. 2) Aplicar toda la capacidad intelectual técnica y administrativa indispensables para la correcta y eficiente prestación del servicio. 3) Dar cumplimiento a lo ordenado en el artículo 282 de la Ley 100 de 1993. En todo caso el contratista no contrae vínculo laboral alguno con el Tecnológico de Antioquia. 4) Realizar estiramientos miembros superiores y madero terapia en circuitos.  5) Realizar masaje en silla itinerante por las diferentes dependencias de acuerdo con la programación preestablecida desde el Programa de Bienestar Laboral. 6) Realizar masaje manual, percutores, circuito de movilidad articular. 7) Realizar masaje manual de cuello y espalda con pequeñas tracciones. 8) Desarrollar programas de mejoramiento de la movilidad, fortalecimiento y dinámicas con pequeños elementos. 9) Realización de pausas activas grupales por equipos de trabajo. 10) Apoyo a las actividades de inducción, reinducción e integración realizadas desde el programa de Bienestar Laboral. 11) Elaboración de informes semestrales del impacto del programa de Pausa Laboral. 12) Garantizar que durante el término del contrato estará disponible para el cumplimiento del objeto contratado. 13) Organizar los documentos que se generen conforme con las normas archivísticas vigentes. 14) Velar por el cuidado y uso adecuado de los bienes que la entidad ponga a disposición del contratista para el cumplimiento del objeto contractual, en consecuencia, responderá por los daños causados por culpa del contratista. 15) Cumplir con las responsabilidades de Seguridad y Salud en el Trabajo que como Contratista le corresponden dentro del Sistema General de Seguridad y Salud en el Trabajo institucional. 16) Disponer de un computador (portátil) para la prestación del servicio en caso de ser necesario. 17)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</si>
  <si>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 xml:space="preserve">El plazo de ejecución del contrato será de 316 días contados a partir de la suscripción del acta de inicio, sin que exceda el 18 de diciembre de 2020. </t>
  </si>
  <si>
    <t>El Tecnológico de Antioquia pagará al contratista los honorarios en mensualidades iguales vencidas, equivalentes a la suma de un millón quinientos mil pesos m.l. ($1.500.000), mensuales y proporcionales por fracción de mes, previa presentación de informe de actividades, respaldo de pago de seguridad social y visto bueno de la supervisión.</t>
  </si>
  <si>
    <t>El valor total del contrato asciende a la suma de quince millones ochocientos mil pesos m.l. ($15.800.000)</t>
  </si>
  <si>
    <t>CBYS DF 071-2020</t>
  </si>
  <si>
    <t>CBYS DF 072-2020</t>
  </si>
  <si>
    <t>CPS DF 073-2020</t>
  </si>
  <si>
    <t>El contratista de manera independiente, es decir, sin que exista subordinación de índole laboral, se obliga a prestar sus servicios desarrollando actividades de investigación en el marco de la convocatoria de joven investigador de Colciencias dentro del proyecto “Escuelas rurales de Antioquia, transformadas en Comunidades de Aprendizaje.</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</si>
  <si>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Desarrollar el proyecto de investigación aprobado en la convocatoria de joven investigador de Colciencias. 6) Presentar dos informes parciales y uno final del desarrollo del proyecto. 7) Apoyar con una actividad de la línea de investigación en la que se inscribe el proyecto y concertada con el director de línea.   8) Presentar un artículo resultado de investigación para someter a revista indexada. 9) Socializar los hallazgos de los proyectos con el grupo de investigación.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11) Presentar los soportes mensuales para el pago de honorarios.</t>
  </si>
  <si>
    <t>108 del 2 de enero de 2020</t>
  </si>
  <si>
    <t>111 del 2 de enero de 2020</t>
  </si>
  <si>
    <t>900296426-9</t>
  </si>
  <si>
    <t>C.I M&amp;M INSTRUMENTOS TÉCNICOS S.A.S</t>
  </si>
  <si>
    <t>El contratista de manera independiente, es decir, sin que exista subordinación de índole laboral, prestará al Tecnológico de Antioquia - Institución Universitaria sus servicios profesionales para la realización de los mantenimientos preventivos y/o correctivos a los equipos de los laboratorios de química, biología, patología, toxicología, morfo fisiología, entomología, audiencias, física, suelos, aguas y balística en la sede central de la Institución Universitaria, de acuerdo con las especificaciones técnicas contenidas en el estudio previo y la propuesta presentada por el oferente, las cuales harán parte integral del contrato a celebrar.</t>
  </si>
  <si>
    <t xml:space="preserve">El Contratista deberá cumplir con las obligaciones generales necesarias para el cumplimiento del objeto contractual, en especial las que se describen a continuación: 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Proceder con los mantenimientos preventivos a todos los bienes una vez al año, excepto los microscopios a los cuales se les debe realizar dos veces al año.  f) Realizar acciones de limpieza, ajuste, cambio de repuestos si así lo requieren, a los siguientes equipos: Aparato de destilación con arrastre de vapor, Autoclave, Balanzas analíticas, Balanza de triple brazo, Bomba para vacío, Parrilla de calentamiento con agitación, Ph metro digital, Purificador, Baño de inclusión, Cava de refrigeración con dos compartimientos, Lámpara de rayos ultravioleta, Microscopio de comparación, Microscopio esterero, Compresor, Cabina de flujos laminar horizontal, Cámara de luz ultravioleta, Centrifuga, Destilador de agua, Espectrofotómetro, Estufa de incubación, Microscopios, Planímetros. g) Realizar la calibración a los equipos que se requiera acorde con las solicitudes de Investigación. h) Diligenciar completamente la ficha técnica a los diferentes bienes en forma clara y legible, a su vez colocar en cada equipo sticker donde se especifique la fecha en la que se realizó el mantenimiento y el nombre de la empresa responsable. i) Presentar la acreditación en metrología para realizar la calibración de los equipos y a su vez debe entregar la trazabilidad del patrón que se utilizó para dicho procedimiento. j)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k) Atender las orientaciones impartidas por el supervisor del contrato y acoger los procedimientos administrativos que determine el Tecnológico de Antioquia – I.U. para la ejecución del contrato. l) Contar con su propia infraestructura, herramienta y equipos necesarios para el cumplimiento del objeto y obligaciones contractuales. m) Presentar los informes mensuales del avance del objeto contractual para pago de honorarios y los informes que requiera el supervisor del contrato. </t>
  </si>
  <si>
    <t xml:space="preserve">A partir de la suscripción del acta de inicio, sin que exceda el 15 de diciembre de 2020. </t>
  </si>
  <si>
    <t xml:space="preserve">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 ante la Dirección Administrativa y Financiera, previo visto bueno del supervisor del contrato. </t>
  </si>
  <si>
    <t xml:space="preserve">El valor total del contrato asciende a la suma de veintitrés Millones de pesos Ml ($23.000.000). </t>
  </si>
  <si>
    <t>114 del 2 de enero de 2020</t>
  </si>
  <si>
    <t>117 del 2 de enero de 2020</t>
  </si>
  <si>
    <t>800041829-6</t>
  </si>
  <si>
    <t>YOKOMOTOR S.A.</t>
  </si>
  <si>
    <t xml:space="preserve">El contratista de manera independiente, es decir, sin que exista subordinación de índole laboral, se obliga a prestar sus servicios profesionales de mantenimiento general a los vehículos Marca Toyota Prado de placas OMK 900 y camioneta Toyota Hilux Dc 2.7 de placas OML 420, Toyota campero wagon 4 runner de placas OML 958 de propiedad del Tecnológico de Antioquia – I.U. </t>
  </si>
  <si>
    <t xml:space="preserve">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 I.U. 5) Prestar el Servicio de Mantenimiento que requieran los siguientes vehículos: Marca Toyota Prado de placas OMK 900 y camioneta Toyota Hilux Dc 2.7 con placas OML 420, campero wagon 4 runner de placas OML 958. 6) Revisión de filtros, cambio de aceite y engrasada. 7) Realizar los mantenimientos que requieran los vehículos dentro del menor tiempo posible, dado que se tratan de vehículos institucionales. 8) Emplear en el mantenimiento de los vehículos insumos y repuestos de óptima calidad. 9) Realizar la respectiva revisión cada 5 mil Km según las indicaciones del fabricante. 10) Elaborar la correspondiente ficha técnica (historia) del bien donde se detallen los repuestos y actividades de mantenimiento realizadas. 11) Ofrecer el servicio de mantenimiento correctivo las 24 horas del día, incluyendo domingos y festivos en el evento de requerirse por la Entidad. 12) Atender las orientaciones impartidas por el supervisor del contrato y acoger los procedimientos administrativos que determine el Tecnológico de Antioquia – I.U. para la ejecución del contrato. 13) Las demás que se deriven de la naturaleza del presente contrato y que garanticen su cabal y oportuna ejecución. 14) Disponer de su propia organización y equipos que resulten ser necesarios para el cabal cumplimiento de las obligaciones contractuales. </t>
  </si>
  <si>
    <t xml:space="preserve">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realizarán dentro de los cinco (5) días hábiles siguientes a la presentación de la respectiva factura ante la Dirección Administrativa y Financiera, previo visto bueno del Supervisor del contrato. </t>
  </si>
  <si>
    <t xml:space="preserve">El valor total del contrato asciende a la suma de Veinte millones quinientos mil pesos M/L ($20.500.000). </t>
  </si>
  <si>
    <t>CONTRATO
CPS/CBYS DF</t>
  </si>
  <si>
    <t>Mínima cuantía</t>
  </si>
  <si>
    <t>CPS DF 074-2020</t>
  </si>
  <si>
    <t>194 del 3 de febrero de 2020</t>
  </si>
  <si>
    <t>200 del 3 de febrero de 2020</t>
  </si>
  <si>
    <t>El plazo de ejecución del contrato será de 315 días contados a partir de la suscripción del acta de inicio, sin que exceda el 18 de diciembre de 2020.</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</si>
  <si>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</si>
  <si>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1) Prestar el servicio por su cuenta y riesgo. 2) Aplicar toda la capacidad intelectual, técnica, y administrativas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Atención a estudiantes y docentes. 6) Apoyar el proceso matriculas de estudiantes. 7) Organización de logística de actividades de la facultad. 8) Dar respuesta a las PQRSDF, entre otras. 9) Apoyar la gestión a los procesos con los Coordinadores Académicos. 10) Manejo del archivo Facultad. 11)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</si>
  <si>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valor total del contrato asciende a la suma de dieciocho millones trescientos setenta y cinco mil pesos ($18.375.000).</t>
  </si>
  <si>
    <t>Decana de la Facultad de Derecho y Ciencias Forenses</t>
  </si>
  <si>
    <t>CPS DF 075-2020</t>
  </si>
  <si>
    <t>El contratista de manera independiente, es decir, sin que exista subordinación de índole laboral, se obliga a prestar sus servicios desarrollando actividades de investigación en el marco de la convocatoria de joven investigador de Colciencias dentro del proyecto “Experiencias, sentires y voces de los niños y niñas frente a la construcción de una cultura de paz y reconciliación en la primera infancia".</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</si>
  <si>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Desarrollar el proyecto de investigación aprobado en la convocatoria de joven investigador de Colciencias. 6) Presentar dos informes parciales y uno final del desarrollo del proyecto. 7) Apoyar con una actividad de la línea de investigación en la que se inscribe el proyecto y concertada con el director de línea. 8) Presentar un artículo resultado de investigación para someter a revista indexada. 9) Socializar los hallazgos de los proyectos con el grupo de investigación. 10)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11) Presentar los soportes mensuales para el pago de honorarios. </t>
  </si>
  <si>
    <t>CBYS DF 076-2020</t>
  </si>
  <si>
    <t>CBYS DF 077-2020</t>
  </si>
  <si>
    <t>CBYS DF 078-2020</t>
  </si>
  <si>
    <t>CPS DF 079-2020</t>
  </si>
  <si>
    <t>204 del 3 de Febrero de 2020</t>
  </si>
  <si>
    <t>211 del 3 de Febrero de 2020</t>
  </si>
  <si>
    <t>JUAN CARLOS JIMÉNEZ RUIZ</t>
  </si>
  <si>
    <t>El contratista de manera independiente, es decir, sin que exista subordinación de índole laboral, se obliga a prestar sus servicios profesionales apoyando, desde su área de conocimiento, la Dirección de Extension Académica especialmente en el mercadeo.</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</si>
  <si>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dirección de extensión en la planeación y ejecución del plan estratégico de mercadeo para el tecnológico de Antioquia. 6) Contribuir con el levantamiento del proceso y procedimientos del área de mercadeo educativo. 7) Contribuir con la elaboración del plan de acción de la oficina de mercadeo. 8) Apoyar la planeación y ejecución en cuanto a la participación del TdeA en las becas Sapiencia. 9) Aumentar la cobertura de los participantes externos en las actividades de educación superior. 10) Trabajar en la creación de un sistema de administración de las relaciones comerciales. 11) Contribuir con el estudio y análisis de mercadeo del sector de educación superior. 12) Apoyar el análisis e identificación de estrategias de penetración y desarrollo de mercados. 13) Registrar y sistematizar la oferta y demanda del área de educación superior. 14) Proponer y gestionar convenios o alianzas estratégicas con universidades u organizaciones nacionales del sector. 15) Diseñar e implementar los procedimientos en el tratamiento de la imagen y promoción de la oferta de educación institucional en pregrados y posgrados. 16) Apoyar el análisis del sector de educación superior que incluya clientes, proveedores, aliados, competencia y los potenciales ingresantes al mercado. 17) Contribuir y participar en los eventos de promoción de los distintos programas académicos que tenga el TdeA en alianza con otras instituciones. 18) Presentar informes mensuales, estadísticos y cualitativos para la unidad, autoevaluación, calidad y el Ministerio de educación Nacional. 19)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</si>
  <si>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140 días contados a partir de la suscripción del acta de inicio, sin que exceda el 30 de junio de 2020.</t>
  </si>
  <si>
    <t>El Tecnológico de Antioquia pagará al contratista los honorarios en mensualidades iguales vencidas, equivalentes a la suma de cuatro millones de pesos m.l. ($4.000.000); mensuales y proporcionales por fracción de mes, previa presentación de informe de actividades, respaldo de pago de seguridad social y visto bueno de la supervisión.</t>
  </si>
  <si>
    <t>El valor total del contrato asciende a la suma de Dieciocho millones seiscientos sesenta y seis mil seiscientos sesenta y siete pesos m.l. ($ 18.666.667).</t>
  </si>
  <si>
    <t>RAMIRO DE JESÚS GUERRA VÉLEZ</t>
  </si>
  <si>
    <t>Profesional Universitario Grado 03, adscrito a la Dirección de Extensión Académica</t>
  </si>
  <si>
    <t>151 del 17 de enero de 2020</t>
  </si>
  <si>
    <t>El contratista suministrará al Tecnológico de Antioquia - Institución Universitaria el servicio de combustible (gasolina corriente, gasolina extra) para el parque automotor, la guadañadora y la motosierra de la Institución universitaria.</t>
  </si>
  <si>
    <t>a. Cumplir a cabalidad con las condiciones especificaciones técnicas del bien a contratar.
b. Entregar el combustible en la o las estaciones de servicio designadas por el adjudicatario durante las 24 horas del día.
c. Estar dispuesto y disponible para los requerimientos que efectúe el Supervisor del Contrato
d. Suscribir y allegar los documentos (facturación) que hacen parte del contrato.
e. Facturar acorde con lo entregado y recibido a satisfacción por el Tecnológico de Antioquia y a los precios ofertados y aceptados por el Tecnológico de Antioquia en el momento de la adjudicación. 
f. Garantizar el cumplimiento de las características técnicas de operación y seguridad de los equipos de suministro de gasolina, los cuales se deben ajustar a los requerimientos y disposiciones legales vigentes.
g. Contar con empleados que suministren el combustible con responsabilidad, seguridad y precisión, los cuales deben verificar la placa y el kilometraje de cada vehículo antes del abastecimiento, con el fin de registrarlos en el medio de control que se establezca.</t>
  </si>
  <si>
    <t xml:space="preserve">El Tecnológico de Antioquia pagará al contratista pagos parciales de la siguiente forma: dentro de los diez (10) días siguientes a cada suministro recibido por la Institución, previa presentación de la respectiva factura por parte del contratista ante la Dirección Administrativa y Financiera de la institución, con el visto bueno del Supervisor del contrato. </t>
  </si>
  <si>
    <t>El valor total del contrato asciende a la suma de catorce Veintiún millones de pesos ml ($21.000.000) IVA Incluido.</t>
  </si>
  <si>
    <t>229 del 10 de febrero de 2020</t>
  </si>
  <si>
    <t>105 del 2 de enero de 2020</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</si>
  <si>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a todos los bienes una vez al año, consistente en limpieza, ajuste y programación a: Aires Acondicionados, Neveras, dispensadores de agua 
f. Asumir el costo de los insumos requeridos para efectuar los mantenimientos preventivos necesarios, según lo descrito en el literal e) de las obligaciones del contratista. 
g. Diligenciar completamente la ficha técnica a los diferentes bienes en forma clara y legible. 
h. Realizar los mantenimientos preventivos en las instalaciones de las sedes del Tecnológico de Antioquia – I.U. En el evento en que el contratista considere pertinente retirar algunos de los bienes objeto de mantenimiento, deberá tramitar previamente la autorización de salida del bien por intermedio del supervisor designado por el Tecnológico de Antioquia – I.U. y diligenciar el formato de salida de bienes expedido por la Oficina de Compras, Bienes e Inventarios. En estos casos, el traslado del bien correrá por cuenta y riesgo del contratista. 
i. Atender las orientaciones impartidas por el supervisor del contrato y acoger los procedimientos administrativos que determine el Tecnológico de Antioquia – I.U. para la ejecución del contrato. 
j. Garantizar la prestación del servicio de mantenimiento correctivo durante las 24 horas del día, incluyendo los días sábado y domingo, en el evento de requerirse. 
k. El tiempo máximo de respuesta para atender una solicitud de mantenimiento correctivo será de 12 horas, ello con el fin de evitar alteraciones en la continuidad y oportunidad del servicio. 
l. Disponer de su propia organización y equipos que resulten ser necesarios para el cabal cumplimiento de las obligaciones contractuales. 
m. Velar por el buen manejo y cuidado de los bienes que el Tecnológico de Antioquia – I.U. ponga transitoriamente a su disposición para la ejecución del contrato, debiendo responder por los daños que se causen en estos bienes por su culpa.
n. Una vez se efectué el mantenimiento, instalar el adhesivo que contenga la siguiente información: fecha de mantenimiento, empresa responsable, fecha próximo mantenimiento y firma. 
o. Entregar al supervisor, una vez termine la ejecución del contrato, los bienes suministrados por el Tecnológico de Antioquia – I.U. para el cumplimiento del objeto contractual.
p. Atender las orientaciones impartidas por el supervisor del contrato y acoger los procedimientos administrativos que determine el Tecnológico de Antioquia – I.U. para la ejecución del contrato.
q. Presentar los informes mensuales del avance del objeto contractura para pago de honorario y los informes que se requiera el supervisor del contrato.</t>
  </si>
  <si>
    <t xml:space="preserve">Los mantenimientos preventivos serán cancelados al contratista en pagos parciales, de acuerdo al servicio efectivamente prestado, dentro de los cinco (5) días hábiles siguientes a la presentación de la respectiva facturación del servicio, ante la Dirección Administrativa y Financiera, para lo cual se requiere del visto bueno del supervisor del contrato. El pago total de los mantenimientos correctivos, si estos llegaren a presentarse, se realizará dentro de los cinco (5) días hábiles siguientes a la presentación de la respectiva facturación del servicio ante la Dirección Administrativa y Financiera, previo visto bueno del supervisor del contrato. 
</t>
  </si>
  <si>
    <t>El Contratista de manera independiente, es decir, sin que exista subordinación de índole laboral, prestará al Tecnológico de Antioquia - Institución Universitaria sus servicios profesionales realizando el mantenimiento preventivo y correctivo de los extintores de toda la Institución (sede central, Copacabana, Itagüí, o los lugares donde prestaré el servicio.</t>
  </si>
  <si>
    <t xml:space="preserve">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 correctivo consistente en: i) Revisar y verificar todas las partes mecánicas del equipo, su funcionamiento, capacidad de disparo, al igual que el estado físico del cilindro, como golpes, corrosión. Durante el mantenimiento, se considera la recarga del equipo cuando se cambia el agente extinguidor por nuevo. Aplica en todos los equipos. ii) Realizar el cambio de repuestos a los bienes que así lo requiera (manómetros). Iii) Realizar pruebas hidrostáticas a los extintores de Co2.
f.    Brindar una capacitación semestral a los empleados y estudiantes en el uso de extintores y la red contra incendio. 
g. Proporcionar equipos emergentes durante el servicio de Mantenimiento. 
h. Ofrecer el servicio de mantenimiento correctivo las 24 horas del día, incluyendo domingos y festivos, en el evento de requerirse por la Entidad. 
i.    Diligenciar completamente la ficha técnica a los diferentes bienes en forma clara y legible y colocar el respectivo sticker con fecha de mantenimiento y firma de la empresa contratista.
j.   El transporte de los extintores será asumido por el contratista, previo diligenciamiento del formato de salida de bienes expedido por la oficina de Compras, Bienes e Inventarios y con Vo Bo del supervisor. 
k. Atender las orientaciones impartidas por el supervisor del contrato y acoger los procedimientos administrativos que determine el Tecnológico de Antioquia – I.U. para la ejecución del contrato.  
l.   Contar con su propia infraestructura, herramienta y equipos necesarios para el cumplimiento del objeto y obligaciones contractuales. 
m. Presentar los informes mensuales del avance del objeto contractual para pago de honorarios y los informes que requiera el supervisor del contrato. 
</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</si>
  <si>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y respaldo de pago de seguridad social y visto bueno de la supervisión. El pago total de los mantenimientos correctivos, si estos llegaren a presentarse, se realizarán dentro de los cinco (5) días hábiles siguientes a la presentación de la respectiva factura ante la Dirección Administrativa y Financiera, previo visto bueno del Supervisor del contrato.</t>
  </si>
  <si>
    <t>El valor total del contrato asciende a la suma de Cuatro Millones de Pesos Ml ($4.000.000).</t>
  </si>
  <si>
    <t>116 del 02 de enero de 2020</t>
  </si>
  <si>
    <t>N/D</t>
  </si>
  <si>
    <t>225 del 10 de febrero de 2020</t>
  </si>
  <si>
    <t>233 del 11 de febrero de 2020</t>
  </si>
  <si>
    <t>El plazo de ejecución del contrato será de 187 días, contados a partir de la suscripción del acta de inicio.</t>
  </si>
  <si>
    <t>El valor total del contrato asciende a la suma de catorce millones seiscientos nueve mil doscientos veinticinco pesos m.l. ($14.609.225).</t>
  </si>
  <si>
    <t>226 del 10 de febrero de 2020</t>
  </si>
  <si>
    <t>234 del 11 de febrero de 2020</t>
  </si>
  <si>
    <t>224 del 10 de febrero de 2020</t>
  </si>
  <si>
    <t>232 del 11 de febrero de 2020</t>
  </si>
  <si>
    <t>El plazo de ejecución del contrato será de 192 días, contados a partir de la suscripción del acta de inicio.</t>
  </si>
  <si>
    <t>El valor total del contrato asciende a la suma de catorce millones novecientos noventa y nueve mil ochocientos cuarenta y seis pesos m.l. ($14.999.846).</t>
  </si>
  <si>
    <t>CBYS DF 080-2020</t>
  </si>
  <si>
    <t>1.2.4</t>
  </si>
  <si>
    <t>Mínima cuantía por invitación pública</t>
  </si>
  <si>
    <t>900585357-9</t>
  </si>
  <si>
    <t>S&amp;S SUMINISTROS EMPRESARIALES SAS</t>
  </si>
  <si>
    <t>CBYS DF 081-2020</t>
  </si>
  <si>
    <t>CBYS DF 082-2020</t>
  </si>
  <si>
    <t xml:space="preserve">JAIME ALBERTO GARCÍA BERRÍO </t>
  </si>
  <si>
    <t>109 del 2 de enero de 2020</t>
  </si>
  <si>
    <t>112 del 2 de enero de 2020</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</si>
  <si>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instrumentos y equipos de los gimnasios de la Institución Universitaria, tanto en la sede central como en la sede de Itagüí o donde la Institución preste sus servicios.</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</si>
  <si>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realizarán dentro de los cinco (5) días hábiles siguientes a la presentación de la respectiva factura ante la Dirección Administrativa y Financiera, previo visto bueno del Supervisor del contrato.</t>
  </si>
  <si>
    <t>El valor total del contrato asciende a la suma de Ddiecisiete millones de pesos m.l ($17.000.000).</t>
  </si>
  <si>
    <t>Profesional Universitaria de Servicios Generales</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</si>
  <si>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mensual al inventario de equipos e implementos deportivos del gimnasio de la sede central del Tecnológico de Antioquia – I.U., garantizando como mínimo la realización de labores de limpieza, ajuste, lubricación y pintura en los siguientes bienes: (4) escaladores, (14) bicicletas, (3) multifuncionales, (3) bancos de peso libre y (3) bancas de abdomen. f. Realizar la instalación de piezas que requieran ser cambiadas para mantener la funcionalidad de los equipos a los que se les realice mantenimiento.  g. Diligenciar completamente en forma clara y legible, la ficha técnica de los diferentes bienes y hacer entrega de la misma al supervisor del contrato e instalar un sticker con la fecha de realización de mantenimiento y la firma de la empresa prestadora del servicio. h.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i. Garantizar la prestación del servicio de mantenimiento correctivo durante las 24 horas del día, incluyendo los días sábado y domingo, en el evento de requerirse por la entidad. j. El tiempo máximo de respuesta para atender una solicitud de mantenimiento correctivo será de 12 horas, ello con el fin de evitar alteraciones en la continuidad y oportunidad del servicio. k. Atender las orientaciones impartidas por el supervisor del contrato y acoger los procedimientos administrativos que determine el Tecnológico de Antioquia – I.U. para la ejecución del contrato. l. Disponer de su propia organización y equipos que resulten ser necesarios para el cabal cumplimiento de las obligaciones contractuales. m.  Presentar los informes mensuales del avance del objeto contractual para pago de honorarios y los informes que requiera el supervisor del contrato.</t>
  </si>
  <si>
    <t>102 del 2 de enero de 2020</t>
  </si>
  <si>
    <t>ÁLVARO LEÓN BEDOYA GALLEGO</t>
  </si>
  <si>
    <t>El contratista de manera independiente, es decir, sin que exista subordinación de índole laboral, prestará al Tecnológico de Antioquia - Institución Universitaria sus servicios profesionales para la realización de los mantenimientos preventivos y/o correctivos de los equipos de audiovisuales ubicados tanto en la Sede Central como en los lugares donde presta el servicio educativo, especialmente en Copacabana, Itagüí, de acuerdo con las especificaciones técnicas contenidas en el estudio previo y la propuesta presentada por el oferente, las cuales harán parte integral del contrato a celebrar.</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</si>
  <si>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 correctivo consistente en: limpieza, engrase y configuración a los siguientes bienes: grabadoras de cd , monitores Sony , televisores , proyector de opacos , video beam , reproductores de DVD , mezclador de 24 canales , parlantes externos , planta de altos , planta de bajos, ecualizador, Cabinas de sonido, limitadores , planta de monitores , columna sonora , quemador , máquina compaginadora , guillotina, cosedora industrial, video cámara, Pantallas industriales , bafles , VHS con video de control remoto , proyector de video con maletín y control,  procesador de efectos , pantallas de proyección de pared, cámara de video. f. Se debe realizar el mantenimiento preventivo a todos los bienes una vez al año. g. Realizar el cambio de repuestos a los bienes que así lo requiera. h. Ofrecer el servicio de mantenimiento correctivo las 24 horas del día, incluyendo domingos y festivos, en el evento de requerirse por la Entidad.  i. Una vez se efectué el mantenimiento instalar el adhesivo que contenga la siguiente información: fecha de mantenimiento, empresa responsable, fecha próximo mantenimiento y firma. j. Diligenciar completamente la ficha técnica a los diferentes bienes en forma clara y legible.  k. Si los bienes requieren salir de la Institución, el transporte será asumido por el contratista, previo diligenciamiento del formato de salida de bienes expedido por la Oficina de Compras, Bienes e Inventarios.  l. Atender las orientaciones impartidas por el supervisor del contrato y acoger los procedimientos administrativos que determine el Tecnológico de Antioquia – I.U. para la ejecución del contrato.  m. Disponer de su propia organización y equipos que resulten ser necesarios para el cabal cumplimiento de las obligaciones contractuales.  n. Presentar los informes mensuales del avance del objeto contractual para pago de honorarios y los informes que requiera el supervisor del contrato.</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</si>
  <si>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 ante la Dirección Administrativa y Financiera, previo visto bueno del supervisor del contrato.</t>
  </si>
  <si>
    <t>El valor total del contrato asciende a la suma de trece millones de pesos Ml ($13.000.000)</t>
  </si>
  <si>
    <t>84 del 2 de enero de 2020</t>
  </si>
  <si>
    <t>243 del 13 de febrero de 2020</t>
  </si>
  <si>
    <t>El contratista suministrará al Tecnológico de Antioquia – Institución Universitaria, medicamentos y elementos de odontología y enfermería para el área de salud de Bienestar Institucional de acuerdo a los requerimientos que se presenten.</t>
  </si>
  <si>
    <t xml:space="preserve">El Contratista deberá cumplir con las obligaciones generales necesarias para el cumplimiento del objeto contractual, en especial las que se describen a continuación: a) Cumplir con el objeto contractual con las especificaciones y calidad requeridas y dentro del plazo pactado. b)  Entregar los medicamentos y demás insumos en la sede central del Tecnológico de Antioquia, ubicado en la Calle 78B Nº 72A-220 de Medellín, acorde con las directrices emitidas por el supervisor y con las especificaciones y calidades descritas en la invitación y propuesta del Contratista. c) Entregar los medicamentos e insumos con fecha de vencimiento no inferior a un (1) año, a partir del momento en que la institución reciba los medicamentos y con empaques de los productos originales de fábrica, con las etiquetas o rótulos íntegros, perfectamente legibles y con instrucciones de uso y manejo. d) Entregar, si así se requiere, la ficha técnica de los productos suministrados. e) Estar dispuesto y disponible para los requerimientos que efectúe el Tecnológico de Antioquia – I.U. f) Cumplir con la ejecución del contrato de acuerdo a las especificaciones técnicas y económicas determinadas en el estudio previo, invitación y propuesta del contratista. g) Suscribir y allegar los documentos (facturación) que hacen parte del contrato. h) Adjuntar a la factura de cobro, una relación de los insumos entregados a la entidad previo visto bueno del supervisor del contrato y acreditar el paz y salvo de pago de aportes parafiscales y la seguridad social, de acuerdo con la normativa vigente. </t>
  </si>
  <si>
    <t>El plazo para la ejecución del objeto contractual será desde la suscripción del acta de inicio hasta el 30 de noviembre de 2020 contados a partir de la suscripción del acta de inicio.</t>
  </si>
  <si>
    <t>El Tecnológico de Antioquia – I.U. pagará al contratista pagos parciales de la siguiente forma: dentro de los veinte (20) días siguientes a cada entrega de los insumos y/o medicamentos recibidos, previa presentación de la respectiva factura por parte del contratista ante la Dirección Administrativa y Financiera de la institución, con el respetivo visto bueno del Supervisor del contrato.</t>
  </si>
  <si>
    <t>El valor total el contrato asciende a la suma de  veinte millones de pesos Ml ($20.000.000,oo) IVA Incluido, ofertado a precios unitarios como precio final de conformidad a la propuesta del contratista.</t>
  </si>
  <si>
    <t>CBYS DF 083-2020</t>
  </si>
  <si>
    <t>040101-2020</t>
  </si>
  <si>
    <t xml:space="preserve">CENTRO CITODIAGNÓSTICO GINECOLÓGICO DE ANTIOQUIA LIMITADA </t>
  </si>
  <si>
    <t>EL CONTRATISTA de manera independiente, es decir, sin que exista subordinación de índole laboral, se obliga a prestar el servicio de Lectura de Citologías vaginales para las mujeres que participan del programa de prevención del cáncer cervicouterino, durante el plazo del contrato y previa solicitud que realice la supervisión del contrato.</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</si>
  <si>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Aplicar toda la capacidad intelectual técnica y administrativa indispensables para la correcta y eficiente prestación del servicio. 6) Realizar la lectura de las muestras que se toman en el servicio de enfermería, recolección de muestras y entrega de resultados en el servicio médico, registro de citologías leídas y entrega de informe de patologías más frecuentes cada mes. 7) Disponer de su propia organización y equipos necesarios para el cabal cumplimiento de las obligaciones contractuales. </t>
  </si>
  <si>
    <t>El plazo de ejecución del contrato será de un término de 11 meses contados a partir del acta de inicio, sin que exceda el 13 de diciembre 2020.</t>
  </si>
  <si>
    <t>El TECNOLÓGICO DE ANTIOQUIA pagará al CONTRATISTA los honorarios trimestralmente, dentro de los 8 días calendario siguiente al vencimiento del trimestre, previa relación de citologías leídas y recibidas a satisfacción por la supervisión, respaldo de pago de seguridad social y facturación del contratista con visto bueno del supervisor del contrato, ante la Dirección Administrativa y Financiera de la Entidad.</t>
  </si>
  <si>
    <t>El valor total del contrato asciende a la suma de CINCO MILLONES DE PESOS ($5.000.000).</t>
  </si>
  <si>
    <t>SERGIO HERNÁN ALARCÓN BETANCOURT</t>
  </si>
  <si>
    <t>Médico Bienestar Institucional</t>
  </si>
  <si>
    <t>CBYS DF 084-2020</t>
  </si>
  <si>
    <t>236 del 11 de febrero de 2020</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</si>
  <si>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 correctivo consistente en: (i) Limpieza, afinación y ajuste de los siguientes bienes: (1) bajo eléctrico, (1) bandola, (1) batería con dos platillos y baquetas, batería timbal, (1) bombo tambora con estuche, (1) bongoe, (1) celesta meinl 27 tubos (marimba), (1) cencerro, (1) clarinete, (4) conga, (1) consola de control, (1) cuatro bambuco con estuche, (2) guiro, (1) guitarra bajo, (32) guitarra con estuche, (1) guitarra eléctrica, (1) guitarra electroacústica, (2) Jam block tas tas, (4) organeta con atril, (1) pedal para batería, (1) saxofón con estuche, (1) sintetizador de 16 pistas, (1) tambor conga, (1) tambor llamador, (1) tambor repicador, (1) tambora atlántica, (1) tambora dominicana, (1) tambora rajalea, (2) tiple, (1) trompeta, (1) trompeta con estuche y (1) acordeón con estuche Y demás instrumentos y artículos musicales con que cuente la institución (ii) Realizar los ajustes necesarios para un óptimo funcionamiento. iii) Limpieza general de cada equipo.  f. Ofrecer el servicio de mantenimiento correctivo las 24 horas del día de lunes a sábado. g. Realizar el cambio de repuestos a los bienes que así lo requieran. h. Diligenciar completamente la ficha técnica a los diferentes bienes en forma clara y legible y colocarle a los bienes el sticker con la fecha de mantenimiento y la firma del contratista. i. Si los bienes requieren salir de la Institución, el transporte será asumido por el contratista, previo diligenciamiento del formato de salida de bienes expedido por la oficina de compras, bienes e inventarios, con visto bueno del supervisor. j. Atender las orientaciones impartidas por el supervisor del contrato y acoger los procedimientos administrativos que determine el Tecnológico de Antioquia – I.U. para la ejecución del contrato. k. Disponer de su propia organización y equipos que resulten ser necesarios para el cabal cumplimiento de las obligaciones contractuales. l. Presentar los informes mensuales del avance del objeto contractual para pago de honorarios y los informes que requiera el supervisor del contrato.</t>
  </si>
  <si>
    <t>A partir de la suscripción del acta de inicio sin que exceda el 15 de diciembre de 2020</t>
  </si>
  <si>
    <t>El valor total del contrato asciende a la suma de Doce Millones de Pesos Ml ($12.000.000).</t>
  </si>
  <si>
    <t>CBYS DF 085-2020</t>
  </si>
  <si>
    <t>106 del 2 de enero de 2020</t>
  </si>
  <si>
    <t>CBYS DF 086-2020</t>
  </si>
  <si>
    <t>104 del 2 de enero de 2020</t>
  </si>
  <si>
    <t>107 del 2 de enero de 2020</t>
  </si>
  <si>
    <t xml:space="preserve">COMERCIALIZADORA GENESYS S.A.S.  </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</si>
  <si>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consistente en limpieza, ajuste y programación a: Fax , , ,Reflectores, Multímetros, Osciloscopios, Generador de Radio Frecuencia , Generador de Funciones, Calculadoras , Ventiladores, Máquina Chequeadora de Billetes (1), Horno Microondas, Fuentes de Voltaje, Fuentes de Alimentación, Monitores de Frecuencia, Guadañadora, Cortacesped y aspiradora. 
f. Realizar el mantenimiento preventivo a todos los bienes una vez al año. 
g. Instalar en los bienes las piezas que requieran ser cambiadas para mantener la funcionalidad de los equipos a los que se les realice mantenimiento.  
h. Diligenciar completamente en forma clara y legible, la ficha técnica de los diferentes bienes y hacer entrega de la misma al supervisor del contrato e instalar un sticker con la fecha de realización de mantenimiento, empresa responsable, fecha próximo mantenimiento y firma.
i.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j. Atender las orientaciones impartidas por el supervisor del contrato y acoger los procedimientos administrativos que determine el Tecnológico de Antioquia – I.U. para la ejecución del contrato.
k. Garantizar la prestación del servicio de mantenimiento correctivo durante las 24 horas del día, incluyendo los días sábado y domingo, en el evento de requerirse. 
l. El tiempo máximo de respuesta para atender una solicitud de mantenimiento correctivo será de 12 horas, ello con el fin de evitar alteraciones en la continuidad y oportunidad del servicio. 
m. Disponer de su propia organización y equipos que resulten ser necesarios para el cabal cumplimiento de las obligaciones contractuales.
n. Presentar los informes mensuales del avance del objeto contractual para pago de honorarios y los informes que requiera el supervisor del contrato.</t>
  </si>
  <si>
    <t>El valor total del contrato asciende a la suma de Diez Millones de Pesos Ml ($10.000.000).</t>
  </si>
  <si>
    <t>El contratista de manera independiente, es decir, sin que exista subordinación de índole laboral, prestará al Tecnológico de Antioquia - Institución Universitaria sus servicios profesionales realizando los mantenimientos preventivos y correctivos a los bienes que hacen parte de la red de acueducto, la red contra incendios y equipos de la piscina semiolímpica de la sede central de la entidad.</t>
  </si>
  <si>
    <t>El Contratista deberá cumplir con las obligaciones generales necesarias para el cumplimiento del objeto contractual, en especial las que se describen a continuación: 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Ofrecer el servicio de mantenimiento correctivo las 24 horas del día, incluyendo domingos y festivos en el evento de requerirse por la Entidad. f) Realizar durante la vigencia del contrato dos (2) mantenimientos preventivos a los bienes que hacen parte de la red de acueducto y la red contra incendios y a los equipos de la piscina semiolimpica de la sede central del Tecnológico de Antioquia – Institución Universitaria, dando cumplimento en todo caso a las directrices emitidas por el supervisor del contrato. g) Para el adecuado funcionamiento y conservación de los equipos, en cada uno de los mantenimientos preventivos realizados, el contratista deberá realizar las siguientes acciones: i) Realizar limpieza, cambio de rodamientos (balinera), cambio de sello, cambio de empaques y engrasada, de las cinco (6) motobombas centrífugas de eje horizontal marca IHM, cada una para un caudal de 78 GPM, HDT de 29 MCA. ii) Revisar la carga y la presión máxima de trabajo 100 PSI de dos tanques hidroacumuladores de 200 litros de capacidad con membrana en butil. iii) Calibrar y revisar la carga de dos manómetros escala de 0-150 PSI carátula de dos (2) pulgadas. h) Desinfectar y limpiar los tanques de almacenamiento cada dos (2) meses, dando aplicación a la NTC 4576. i) Verificación de presiones de gas refrigerante y del estado de los controles eléctricos del equipo de calefacción de la piscina. j) Asumir el costo de los insumos y equipos requeridos para efectuar los mantenimientos preventivos necesarios, según lo descrito en el literal f) de las obligaciones del contratista. k) Realizar los mantenimientos preventivos en las instalaciones de la sede central del Tecnológico de Antioquia – I.U. En el evento en que el contratista considere pertinente retirar algunos de los bienes objeto de mantenimiento, deberá tramitar previamente la autorización de salida del bien por intermedio del supervisor designado por el Tecnológico de Antioquia – I.U. y diligenciar el formato de salida de bienes expedido por la Oficina de Compras, Bienes e Inventarios. En estos casos, el traslado del bien correrá por cuenta y riesgo del contratista. l) Respetar las fechas y horas previamente acordadas con el supervisor del contrato para la realización de los mantenimientos preventivos, debiendo cumplir en todo caso los reglamentos internos de la Institución Universitaria.  m) Disponer de los equipos que resulten ser necesarios para la adecuada prestación del servicio. n) Una vez se efectué el mantenimiento, instalar el adhesivo que contenga la siguiente información: fecha de mantenimiento, empresa responsable, fecha próximo mantenimiento y firma. o) Velar por el buen manejo y cuidado de los bienes que el Tecnológico de Antioquia –I.U. ponga transitoriamente a su disposición para la ejecución del contrato, debiendo responder por los daños que se causen en estos bienes por su culpa. p) Entregar, una vez termine la ejecución del contrato, los bienes suministrados por el Tecnológico de Antioquia – I.U. para el cumplimiento del objeto contractual. q) Atender las orientaciones impartidas por el supervisor del contrato y acoger los procedimientos administrativos que determine el Tecnológico de Antioquia – I.U. para la ejecución del contrato. r) Presentar los informes mensuales del avance del objeto contractual para pago de honorarios y los informes que requiera el supervisor del contrato</t>
  </si>
  <si>
    <t>Los mantenimientos preventivos serán cancelados al contratista en pagos parciales, de acuerdo al servicio efectivamente prestado, dentro de los cinco (5) días hábiles siguientes a la presentación de la respectiva facturación del servicio ante la Dirección Administrativa y Financiera, para lo cual se requiere visto bueno del Supervisor del contrato. El pago total de los mantenimientos correctivos, si estos llegaren a presentarse, se realizará dentro de los cinco (5) días hábiles siguientes a la presentación de la respectiva facturación del servicio ante la Dirección Administrativa y Financiera, previo visto bueno del Supervisor del contrato.</t>
  </si>
  <si>
    <t>El valor total del contrato asciende a la suma de trece millones de pesos ml ($13.000.000)</t>
  </si>
  <si>
    <t>CPS DF 087-2020</t>
  </si>
  <si>
    <t>242 del 11 de febrero de 2020</t>
  </si>
  <si>
    <t>CARLOS MARIO RAVE RESTREPO</t>
  </si>
  <si>
    <t>El Contratista de manera independiente, es decir, sin que exista subordinación de índole laboral, se obliga a prestar sus servicios profesionales para apoyar las actividades derivadas del sistema de gestión ambiental proceso adscrito a la facultad del Ingeniería Tecnológico de Antioquia – I.U.</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</si>
  <si>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las siguientes actividades: capacitar 150 estudiantes, 80 docentes y 20 empleados por mes; realizar una actividad mensual de sensibilización por mes en las aulas: Mes 1: Manejo de residuos reciclables e inertes en las aulas, Mes 2: manejo de residuos orgánicos en los restaurante, Mes 3: manejo eficiente del agua en la institución, Mes 4: Pico y placa, Mes 5: Manejo responsable de la energía (repetir esta para semestre 20202-II), realizar una actividad por mes con el club de suculentas Mes 1: Charla propagación de suculentas, Mes 2: Cuidado de jardines, Mes 3:Trasplante de plantas, Mes 4: Elaboración de plaguicidas orgánicos, Mes 5: elaboración de fertilizantes orgánicos, Mes 6: Diseño de jardines (para el resto de meses repetir capacitaciones previa concertación con el supervisor), participar en los diferentes eventos ambientales organizados por la institución y el PGA durante el año, Informar inconsistencias frente al sistema de gestión ambiental, recibir y apoyar visitas académicas (sujeto a disponibilidad e información de bienestar u otras instancias) y apoyar la realización de la encuesta de percepción del PGA (anual). 6) Presentar al interventor del contrato un informe periódico mensual en el que se dé cuenta de las acciones educativas implementadas. 7) Reportar oportunamente al interventor del contrato las novedades que surjan y que afecten o llegaren a afectar la continuidad en la prestación del servicio. 8) Presentar los informes de gestión de acuerdo al plan de políticas Institucionales. 9)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</si>
  <si>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283 días contados a partir del acta de inicio, sin que exceda el 30 de noviembre de 2020.</t>
  </si>
  <si>
    <t>El Tecnológico de Antioquia pagará al contratista los honorarios en mensualidades iguales vencidas, equivalentes a la suma (1.750.000) mensuales y proporcionales por fracción de mes, previa presentación de informe de actividades, respaldo de pago de seguridad social y visto bueno de la supervisión.</t>
  </si>
  <si>
    <t>El valor total del contrato asciende a la suma de Dieciséis millones quinientos ocho mil trescientos treinta y tres pesos  ($16.508.333)</t>
  </si>
  <si>
    <t>CPS DF 088-2020</t>
  </si>
  <si>
    <t>51003-2020</t>
  </si>
  <si>
    <t>A.1.4.2 020190001</t>
  </si>
  <si>
    <t>254 del 19 de febrero de 2020</t>
  </si>
  <si>
    <t>261 del 19 de febrero de 2020</t>
  </si>
  <si>
    <t>El CONTRATISTA de manera independiente, es decir, sin que exista subordinación de índole laboral, se obliga a prestar sus servicios profesionales apoyando el proceso del laboratorio de Criminalistica y el proceso de Autoevaluacion de la Facultad de Derecho y Ciencias Forenses del Tecnológico de Antioquia – I.U.</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</si>
  <si>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Prestar el apoyo en el laboratorio de criminalística. 6) Generación y solicitud de insumos, preparación de los equipos y materiales que se requieran para las clases. 7) Apoyar el proceso de autoevaluación de la Facultad de Derecho y Ciencias Forenses.  8) Presentar los informes mensuales de avance del objeto contractual y los informes requeridos por la supervisión. 9) Velar por el cuidado y uso adecuado de los bienes que la institución ponga a disposición del contratista. 10)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</si>
  <si>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132 días contados a partir del acta de inicio, sin que exceda el 30 de junio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</si>
  <si>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del supervisor.</t>
  </si>
  <si>
    <t>El valor total del contrato asciende a la suma de ocho millones ochocientos mil pesos ($8.800.000).</t>
  </si>
  <si>
    <t>NATALÍ CORREA RENDÓN</t>
  </si>
  <si>
    <t>CPS DF 089-2020</t>
  </si>
  <si>
    <t>237 del 13 de febrero de 2020</t>
  </si>
  <si>
    <t>246 del 13 de febrero de 2020</t>
  </si>
  <si>
    <t>VALERIA MEDINA ALZATE</t>
  </si>
  <si>
    <t>El Contratista de manera independiente, es decir, sin que exista subordinación de índole laboral, se obliga a prestar sus servicios apoyando la Secretaria General del Tecnológico de Antioquia-I.U.</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</si>
  <si>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a la Secretaría General en la Elaboración de Informes y trámite de documentación que esta dependencia requiere. 6. Apoyar en la Rendición a la cámara de comercio los diferentes procesos suscritos por el Tecnológico de Antioquia-I.U. 7. Apoyar la ejecución y realizar seguimiento al plan de acción de la Secretaría General. 8. Disponer de su propia organización y equipos como computador, teléfono, cámara fotográfica y otros que resulten ser necesarios para el cabal cumplimiento de las obligaciones contractuales. 9. Velar por el buen manejo y cuidado de los bienes que el Tecnológico de Antioquia ponga a su disposición para la ejecución del contrato, debiendo responder por los daños que se causen en estos bienes por su culpa. 10. Una vez termine la ejecución del contrato, hacer entrega al supervisor de los bienes que le hayan sido suministrados temporalmente para el cumplimiento del objeto contractual.</t>
  </si>
  <si>
    <t>El plazo de ejecución del presente contrato será de 127 días contados a partir de la suscripción del acta de inicio y sin que exceda el 30 de junio de 2020.</t>
  </si>
  <si>
    <t>El Tecnológico de Antioquia pagará al contratista el valor del contrato en mensualidades iguales vencidas equivalentes a la suma de un millón quinientos mil pesos m.l. ($ 1.500.000), mensual y proporcional por fracción de mes, previo informe de actividades recibidas a satisfacción por el supervisor del contrato designado por el Tecnológico de Antioquia, y respaldo de la seguridad social.</t>
  </si>
  <si>
    <t>El valor total del contrato asciende a la suma de seis millones trescientos cincuenta mil pesos m.l. ($ 6.350.000).</t>
  </si>
  <si>
    <t>Secretario General</t>
  </si>
  <si>
    <t>CBYS DF 090-2020</t>
  </si>
  <si>
    <t>El Contratista de manera independiente, es decir, sin que exista subordinación de índole laboral, prestará al Tecnológico de Antioquia - Institución Universitaria sus servicios realizando el mantenimiento preventivo y correctivo de los equipos del área de la salud de la sede central, Copacabana y sede sur del Tecnológico de Antioquia – I.U.</t>
  </si>
  <si>
    <t>El valor total del contrato asciende a la suma de cinco millones de pesos Ml ($5.000.000).</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</si>
  <si>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calibración, ajuste y limpieza de los siguientes equipos: tensiómetros (4), básculas, equipo de órganos y sentidos (2), fonendoscopio (4), nebulizador (1), laringoscopio (1), piezas de mano de odontología de alta de baja y de alta (2), lubricación al compresor (1) y amalgamador (1), revisión de la fibra óptica, filtro y bombillo, lámpara cuello de cisne (1), lámpara de resina (1) y fotocurado (1). f. Contar con personal disponible las 24 horas del día para la realización de mantenimientos correctivos, incluyendo los días domingo y festivos en el evento de requerirse por la Entidad. g. Atender los requerimientos de mantenimiento correctivo en un lapso no mayor a 4 horas, desde el momento en que el supervisor del contrato efectué la solicitud del servicio. h. Dar aplicación a las orientaciones impartidas por el supervisor del contrato y acoger los procedimientos administrativos institucionales para la prestación del servicio.  i. Contar con su propia infraestructura, herramienta y equipos necesarios para el cumplimiento del objeto y obligaciones contractuales. j. Una vez se efectué el mantenimiento colocar el adhesivo que contenga la siguiente información: fecha de mantenimiento, empresa responsable, fecha próximo mantenimiento y firma. k. Transportar por su cuenta y riesgo los bienes que requieren salir de la Institución, previo diligenciamiento del formato de salida de bienes expedido por la oficina de Compras, Bienes e Inventarios, con Vo Bo del Supervisor.  l. Presentar los informes mensuales del avance del objeto contractual para pago de honorarios y los informes que requiera el supervisor del contrato.</t>
  </si>
  <si>
    <t>CPS DF 091-2020</t>
  </si>
  <si>
    <t>267 del 20 de febrero de 2020</t>
  </si>
  <si>
    <t>262 del 21 de febrero de 2020</t>
  </si>
  <si>
    <t>FERNANDO ALBERTO VALLEJO ARROYAVE</t>
  </si>
  <si>
    <t>El contratista de manera independiente, es decir, sin que exista subordinación de índole laboral, se obliga a prestar sus servicios apoyando a la Dirección de Bienestar Universitarios sirviendo de apoyo al enlace del programa Sapiencia – Tecnología.</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</si>
  <si>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Acompañar a los estudiantes beneficiarios del programa desde el seguimiento académico y de bienestar. 6) Apoyo a la identificación de alertas frente a posibles causas de deserción y generación de acciones pertinentes. 7) Atender a los estudiantes y a los delegados de Sapiencia para acompañar requerimientos y apoyar la solución de problemas. 8) Apoyo en el levantamiento de la información requerida fotográficos, audiovisual y los datos estadísticos para la construcción de informes mensuales. 9) Entregar informes mensuales de las actividades. 10) Apoyo a las actividades realizadas con estudiantes y delegados del programa. 11) Comunicar las situaciones y proponer acciones de mejoramiento. 12) Velar por el buen manejo y cuidado de los bienes que el Tecnológico de Antioquia pongan a su disposición para la ejecución del contrato, responder or los daños que se causen en estos bienes por su culpa y hacer entrega de los mismos al supervisor del contrato, una vez termine la ejecución del objeto contratado.</t>
  </si>
  <si>
    <t>El plazo de ejecución del contrato será de 269 días contados a partir de la suscripción del acta de inicio, sin que exceda el 30 de noviembre de 2020.</t>
  </si>
  <si>
    <t>El Tecnológico de Antioquia pagará al contratista los honorarios en mensualidades iguales vencidas, equivalentes a la suma de un millón quinientos mil pesos m.l. ($1.500.000) mensuales y proporcionales por fracción de mes, previa presentación de informe de actividades, respaldo de pago de seguridad social y visto bueno de la supervisión.</t>
  </si>
  <si>
    <t>El valor total del contrato asciende a la suma de Trece Millones Cuatrocientos Cincuenta Mil Pesos ($13.450.000).</t>
  </si>
  <si>
    <t>CBYS DF 092-2020</t>
  </si>
  <si>
    <t>1.2.1.1</t>
  </si>
  <si>
    <t>Contratación Mínima Cuantía por Invitación Pública</t>
  </si>
  <si>
    <t>223 del 10 de febrero de 2020</t>
  </si>
  <si>
    <t>313 del 13 de marzo de 2020</t>
  </si>
  <si>
    <t>COMERCIALIZADORA INTERNACIONAL M&amp;M INSTRUMENTOS TÉCNICOS S.A.S</t>
  </si>
  <si>
    <t>El Contratista entregará a título de compraventa al Tecnológico de Antioquia – Institución Universitaria, fotómetro multiparametro para piscinas y un medidor de ORP y temperatura resistente al agua, acorde con las especificaciones técnicas descritas en el estudio previo, invitación y propuesta del adjudicatario.</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</si>
  <si>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con los bienes objeto del contrato de compraventa, con una garantía mínima de un (1) año otorgada a favor del Tecnológico de Antioquia directamente del fabricante. c. Entregar los manuales con las respectivas instrucciones de manejo. d. Atender las recomendaciones que realice la institución por intermedio del supervisor del contrato. e. Designar un empleado, quien se encargará de solucionar cualquier inconveniente o inquietud que se presente durante la vigencia del contrato. f. Entregar los bienes en la Oficina de Bienes, Compras e Inventarios del Tecnológico de Antioquia durante el plazo del contrato y previa coordinación con el funcionario encargado de dicha oficina y con el supervisor del contrato. g. Adjuntar en la factura de cobro, una relación de bienes entregados a la entidad previo visto bueno del supervisor del contrato y acreditar el paz y salvo de pago de aportes parafiscales y la seguridad social, de acuerdo con la normativa vigente.</t>
  </si>
  <si>
    <t>El plazo para la ejecución del contrato será de quince (15) días calendarios contados a partir de la suscripción del acta de inicio.</t>
  </si>
  <si>
    <t>El Tecnológico de Antioquia – I.U. cancelará al contratista el 100% del valor del contrato dentro de los ocho (8) días hábiles siguientes a la presentación de la respectiva factura ante la Dirección Administrativa y Financiera de la Entidad, previo visto bueno de la supervisión del contrato como constancia de recibo a satisfacción.</t>
  </si>
  <si>
    <t>CBYS DF 093-2020</t>
  </si>
  <si>
    <t>A.1.5.3 020192001</t>
  </si>
  <si>
    <t>279 del 27 de febrero de 2020</t>
  </si>
  <si>
    <t>317 del 13 de marzo de 2020</t>
  </si>
  <si>
    <t>900.975.633-0</t>
  </si>
  <si>
    <t>SUMINISTROS Y ELEMENTOS EMPRESARIALES S.A.S.</t>
  </si>
  <si>
    <t>El Contratista entregará a título de compraventa al Tecnológico de Antioquia – Institución Universitaria una (1) nevera no frost, acorde con las especificaciones técnicas descritas en el estudio previo, invitación y propuesta del adjudicatario.</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</si>
  <si>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con los bienes objeto del contrato de compraventa, con una garantía mínima de un (1) año otorgada a favor del Tecnológico de Antioquia directamente del fabricante. c. Atender las recomendaciones que realice la institución por intermedio del supervisor del contrato. d. Designar un empleado, quien se encargará de solucionar cualquier inconveniente o inquietud que se presente durante la vigencia del contrato. e. Entregar los bienes en la Oficina de Bienes, Compras e Inventarios del Tecnológico de Antioquia durante el plazo del contrato y previa coordinación con el funcionario encargado de dicha oficina y con el supervisor del contrato. f. Adjuntar a la factura de cobro, una relación de bienes entregados a la entidad previo visto bueno del supervisor del contrato y acreditar el paz y salvo de pago de aportes parafiscales y la seguridad social, de acuerdo con la normativa vigente.</t>
  </si>
  <si>
    <t>El plazo para la ejecución del contrato será de DIEZ (10) días calendarios contados a partir de la suscripción del acta de inicio.</t>
  </si>
  <si>
    <t>Profesional Universitarios de Compras, bienes e inventarios</t>
  </si>
  <si>
    <t>un millón seiscientos ochenta y nueve mil ochocientos pesos M/L ($1.689.800) IVA incluido</t>
  </si>
  <si>
    <t>CBYS DF 095-2020</t>
  </si>
  <si>
    <t>A.1.6.3   020196001</t>
  </si>
  <si>
    <t>Contratación de mínima cuantía, por invitación pública</t>
  </si>
  <si>
    <t>269 del 27 de febrero de 2020</t>
  </si>
  <si>
    <t>371 del 13 de abril de 2020</t>
  </si>
  <si>
    <t>901.309.996-7</t>
  </si>
  <si>
    <t>AQUALUXO S.A.S</t>
  </si>
  <si>
    <t xml:space="preserve">El Contratista suministrará al Tecnológico de Antioquia – Institución Universitaria, los insumos químicos para la piscina semi - olímpica, acorde con las especificaciones técnicas descritas en el estudio previo, invitación y propuesta del adjudicatario. </t>
  </si>
  <si>
    <t>a) Entregar a entera satisfacción los insumos en las instalaciones de la sede central del Tecnológico de Antioquia – I.U, ubicada en la calle 78B No 72ª-220 de Medellín. b) Entregar al Tecnológico de Antioquia – I.U, los insumos objeto del contrato con el cumplimiento de las especificaciones mínimas y calidad exigidas en la Invitación. En caso de no cumplir estas condiciones a satisfacción del Tecnológico de Antioquia – I.U., el contratista se obliga a remplazarlos sin costo alguno, con relación a los elementos cuya falla o defecto sea imputable a la mala calidad, en el plazo indicado por la institución. c) Entregar los insumos en las cantidades y especificaciones solicitadas por el Supervisor en un plazo no mayor a 24 horas. d) Brindar asesoría en el manejo de productos químicos para lo cual debe tener certificación en temas de químicas de aguas de piscinas y similares. e) Recoger los envases de los químicos vacíos y entregar la debida certificación de recolección de los mismos. f) Entregar la ficha técnica de los productos suministrados. g) Atender las recomendaciones que realice la Institución por intermedio del supervisor del contrato. h) Coordinar con el profesional de Bienes, Compras e Inventarios de la Institución la entrega de los insumos solicitados de acuerdo con las especificaciones técnicas descritas. i) Adjuntar en cada factura de cobro, una relación de los insumos entregados a la entidad previo visto bueno del supervisor del contrato y acreditar el paz y salvo de pago de aportes parafiscales y la seguridad social, de acuerdo con la normativa vigente</t>
  </si>
  <si>
    <t xml:space="preserve">El plazo para la ejecución del objeto contractual será desde la suscripción del acta de inicio hasta el 29 de noviembre de 2020. </t>
  </si>
  <si>
    <t xml:space="preserve">El Tecnológico de Antioquia pagará al contratista pagos parciales de la siguiente forma: dentro de los diez (10) días siguientes a cada entrega de los insumos recibidos por la Institución, previa presentación de la respectiva factura por parte del contratista ante la Dirección Administrativa y Financiera de la institución, con el visto bueno del Supervisor del contrato. </t>
  </si>
  <si>
    <t xml:space="preserve">El valor total el contrato asciende a la suma de doce millones ciento treinta y tres mil doscientos cuarenta pesos M/L ($ 12.133.240) IVA Incluido. PARÁGRAFO. El contrato se ejecutará a los precios unitarios ofertados por el contratista a razón de un millón setecientos sesenta y cinco mil doscientos cuarenta y seis pesos M/L ($1.765.246) IVA incluido. </t>
  </si>
  <si>
    <t>CBYS DF 096-2020</t>
  </si>
  <si>
    <t>1.2.2.90</t>
  </si>
  <si>
    <t>Depósito</t>
  </si>
  <si>
    <t>Contratación de Mínima Cuantía por invitación pública.</t>
  </si>
  <si>
    <t>315 del 30 de marzo de 2020</t>
  </si>
  <si>
    <t>375 del 17 de abril de 2020</t>
  </si>
  <si>
    <t>800.240.660-2</t>
  </si>
  <si>
    <t xml:space="preserve">SERVISOFT SA </t>
  </si>
  <si>
    <t>Depósito y transporte para almacenamiento, custodia, consultas y administración documental de la Entidad, acorde con las Tablas de Retención Documental y Tablas de Valoración Documental del Tecnológico de Antioquia – Institución Universitaria.</t>
  </si>
  <si>
    <t>a) Transportar (Cajas o Unidades Documentales) desde las instalaciones del Archivo Central del Tecnológico de Antioquia I.U. o donde se encuentren estas en el momento del contrato, hasta las instalaciones del nuevo centro de custodia y viceversa. Al finalizar el contrato, el contratista deberá entregar las cajas en el lugar donde el Tecnológico de Antioquia I.U. lo solicite. El transporte y entrega, se hará por cuenta y riesgo del contratista, quien además deberá realizar este traslado en el estricto orden en el que se han almacenado las Unidades Documentales, así mismo, se deberá velar por el buen trato de los mismos evitando posibles daños y/o pérdidas. b) Garantizar que los documentos entregados en custodia se encuentren inventariados, resguardados y almacenados con todas las medidas de seguridad (física, industrial, de temperatura y humedad), tendientes a su efectiva conservación y protección, con las especificaciones del servicio establecidas en el estudio previo y en especial lo determinado en el Acuerdo 008 del 31 de octubre de 2014 del Archivo General de la Nación y el Decreto 1515 de 2013 expedido por el Ministerio de Cultura. c) Prestar el servicio de consulta, de acuerdo con los requerimientos de la institución y que se hagan por intermedio del Archivo Central, debiendo garantizar la entrega oportuna de los mismos en la sede central del Tecnológico de Antioquia I.U. y recogerla al momento de la notificación de la devolución; dicho transporte será por cuenta y riesgo del contratista. d) Entregar al Supervisor del Contrato una copia de seguridad de la codificación, tanto de las cajas como de las unidades documentales cada vez que se haga actualización del inventario (máximo 15 días calendario) y en todo caso, al finalizar el contrato deberá entregar la base de datos creada del Inventario del Archivo del Tecnológico de Antioquia I. U., completa, en un archivo plano o una base de datos. e) Aplicar las normas de seguridad, confidencialidad y preservación de la información de acuerdo con las normas vigentes para este tipo de servicio. f) El personal del contratista debe contar con los elementos de seguridad industrial necesarios para la ejecución contractual (cinturón de carga, guantes y tapabocas, entre otros). g) El centro de custodia, debe contar con alarma contra incendio, robo, detectores de humo, ventilación mecánica o aire acondicionado, ruta de evacuación, brigada de emergencia, entre otros. h) Designar un empleado, quien se encargará de solucionar cualquier inconveniente o inquietud que se presente durante la vigencia del contrato. i) Reportar de manera inmediata al Tecnológico de Antioquia I.U., cualquier novedad o situación anómala que impida la prestación del servicio. j) Adjuntar en cada factura de cobro, una relación de los servicios atendidos, previo visto bueno del supervisor del contrato y acreditar el paz y salvo de pago de aportes parafiscales y la seguridad social, de acuerdo con la normativa vigente. k) Atender las recomendaciones que realice la institución por intermedio del supervisor del contrato. l) Acoger los procedimientos administrativos que determine el Tecnológico de Antioquia para la ejecución del contrato.</t>
  </si>
  <si>
    <t>El plazo para la ejecución del contrato será de nueve (9) meses contados a partir de la suscripción del acta de inicio, sin que exceda el 31 de diciembre de 2020.</t>
  </si>
  <si>
    <t>El valor total el contrato asciende a la suma de  veinticuatro millones cuatrocientos cuarenta mil doscientos setenta y dos pesos M/L ($24.440.272)</t>
  </si>
  <si>
    <t>El Tecnológico de Antioquia realizará el pago mensual del servicio al contratista, dentro de los quince (15) días hábiles siguientes a la presentación de la respectiva factura ante la Dirección Administrativa de la Entidad, previo recibo a satisfacción por parte del supervisor del contrato.</t>
  </si>
  <si>
    <t>CBYS DF 097-2020</t>
  </si>
  <si>
    <t>314 del 30 de marzo de 2020</t>
  </si>
  <si>
    <t>381 del 23 de abril de 2020</t>
  </si>
  <si>
    <t>811.025.446-1</t>
  </si>
  <si>
    <t>TRONEX S.A.S</t>
  </si>
  <si>
    <t>El contratista entregara a título de compraventa y puesta en funcionamiento al Tecnológico de Antioquia – Institución Universitaria, una UPS trifásica online de 10KVA con banco de baterías externo que permitan una autonomía de 1 hora.</t>
  </si>
  <si>
    <t>a. Entregar a entera satisfacción los elementos descritos en las instalaciones de la Sede Central del Tecnológico de Antioquia – I.U., ubicada en la Calle 78B No. 72 A 220 de Medellín. b. Entregar al Tecnológico de Antioquia – I.U., el bien objeto del contrato con el cumplimiento de las especificaciones mínimas y calidad exigida en el estudio. En caso de no cumplir estas condiciones a satisfacción del Tecnológico de Antioquia – I.U., el contratista se obliga a remplazarlos sin costo alguno, con relación a los elementos cuya falla o defecto sea imputable a la mala calidad, en el plazo indicado por la institución. c. Atender las recomendaciones que realice la institución por intermedio del supervisor del contrato. d. Designar un empleado, quien se encargará de solucionar cualquier inconveniente o inquietud que se presente durante la vigencia del contrato. e. Coordinar con el profesional de desarrollo físico de la institución, la entrega de los elementos solicitados de acuerdo con las especificaciones técnicas del objeto contratado. f. Reportar de manera inmediata al Tecnológico de Antioquia – I.U., cualquier novedad o situación anómala que impida el desarrollo del objeto del contrato. g. Adjuntar con la factura de cobro, una relación del bien entregado, previo visto bueno del supervisor del contrato y acreditar Paz y Salvo de pago de aportes parafiscales y la seguridad social, de acuerdo con la normativa vigente. h. Manejar, conservar y preservar de manera adecuada, toda la información requerida y la suministrada por la Entidad, necesaria para el cumplimiento del objeto contractual. i. Verificar y cumplir las políticas, normas y procedimientos de la entidad, relacionados con la ejecución del contrato. j. Las demás que sean inherentes a un cabal, eficiente, oportuno y eficaz cumplimiento del objeto contractual.</t>
  </si>
  <si>
    <t xml:space="preserve">El plazo para la ejecución del objeto contractual será de (30) días calendarios contados a partir de la fecha del acta de inicio. </t>
  </si>
  <si>
    <t xml:space="preserve">El Tecnológico de Antioquia cancelará al contratista el 100% del valor del contrato dentro de los quince (15) días hábiles siguientes a la presentación de la respectiva factura en la Dirección Administrativa de la Entidad, previo visto bueno de la supervisión del contrato como constancia de recibo a satisfacción. </t>
  </si>
  <si>
    <t>LUIS FERNANDO CIFUENTES VALENCIA</t>
  </si>
  <si>
    <t>Profesional Universitario (Desarrollo Físico)</t>
  </si>
  <si>
    <t>CBYS DF 098-2020</t>
  </si>
  <si>
    <t>Consultoría</t>
  </si>
  <si>
    <t>Contratación de mínima cuantía, por invitación pública.</t>
  </si>
  <si>
    <t>260 del 19 de febrero de 2020</t>
  </si>
  <si>
    <t>387 del 27 de abril de 2020</t>
  </si>
  <si>
    <t>900.945.968-4</t>
  </si>
  <si>
    <t>CORE IP S.A.S</t>
  </si>
  <si>
    <t>El contratista realizará la consultoría para estudios de ingeniería básica y conceptual, del sistema de extinción de incendios existente en el campus de Robledo del Tecnológico de Antioquia I.U.  incluye la revisión, diagnóstico, actualización y diseño del sistema.</t>
  </si>
  <si>
    <t>a. Entregar a entera satisfacción los informes y documentos correspondientes de acuerdo con las especificaciones el servicio detalladas en el numeral 4 del presente documento. b. Entregar al Tecnológico de Antioquia – I.U., el bien objeto del contrato con el cumplimiento de las especificaciones mínimas y calidad exigida en el estudio previo y fichas técnicas. En caso de no cumplir estas condiciones a satisfacción del Tecnológico de Antioquia – I.U., el contratista se obliga a remplazarlos sin costo alguno, con relación a los elementos cuya falla o defecto sea imputable a la mala calidad, en el plazo indicado por la institución. c. Atender las recomendaciones que realice la institución por intermedio del supervisor del contrato. d. Designar un empleado, quien se encargará de solucionar cualquier inconveniente o inquietud que se presente durante la vigencia del contrato. e. Coordinar con el profesional de desarrollo físico de la institución, la entrega de los elementos solicitados de acuerdo con las especificaciones técnicas del objeto contratado. f. Reportar de manera inmediata al Tecnológico de Antioquia – I.U., cualquier novedad o situación anómala que impida la prestación del servicio. g. Adjuntar con la factura de cobro, una relación del bien entregado, previo visto bueno del supervisor del contrato y acreditar Paz y Salvo de pago de aportes parafiscales y la seguridad social, de acuerdo con la normativa vigente. h. Manejar, conservar y preservar de manera adecuada, toda la información requerida y la suministrada por la Entidad, necesaria para el cumplimiento del objeto contractual.  i. Presentar los informes de las actividades desarrolladas en cumplimiento del objeto contractual de forma periódica y cuando se le requiera. j. Presentar en medio físico y digital el informe final de actividades, planos detallados, memorias de campo, soportes escritos, soportes fotográficos y demás elementos elaborados dentro del contrato. k. Programar y participar en las reuniones de trabajo de cada uno de los procesos y atender las sugerencias y reuniones que se vayan generando durante el desarrollo de los diseños. l. Todos los informes y planos deben estar firmados y deben tener el número de matrícula profesional del responsable y sello de la empresa. m. Presentar todos los planos digitales en archivos DWG (AutoCAD). n. Presentar todos los demás documentos digitales que se generen en la ejecución de objeto contractual. o. Verificar y cumplir las políticas, normas y procedimientos de la entidad, relacionados con la ejecución del contrato. p. Visitas y reuniones durante el diseño. Con un máximo de 3 cambios en planos arquitectónicos. q. Las demás que sean inherentes a un cabal, eficiente, oportuno y eficaz cumplimiento del objeto contractual.
ENTREGABLES  APLICACIÓN 
Inventario de los equipos y estado actual de la red  Microsoft Word.
Planos debidamente firmados de todo el sistema y de equipos en planta y alzado, incluye Isometrías 3D AutoCAD. 
Una copia de planos constructivos en escalas generales según alcances descritos, firmados por el profesional responsable.   
Medio Físico y Digital. 
Elaboración del presupuesto con sus respectivas cantidades de obra al sistema actualizado con sus respectivos APU Microsoft Excel.
Memoria de Cantidades de obra Microsoft Excel.
Trabajo con hojas de cálculo  Microsoft Excel. 
Memorias de cálculo  Adobe Acrobat. 
Especificaciones de materiales (equipos) y normas de construcción para comprensión por parte de contratistas de instalación y suministro. Físicas y técnicas.   
Microsoft Excel. 
Documento con la Normatividad aplicable vigente Microsoft Word
r. El proponente deberá presentar mínimo tres (3) certificados con entidades públicas o privadas en trabajos ejecutados en los últimos 5 años anteriores a la fecha de cierre del actual proceso y cuya fecha de terminación esté debidamente acreditado por la entidad contratante, adicionalmente, que la sumatoria del valor total de los contratos aportados sea igual o superior al 100% del presupuesto oficial.
CARGO PERFIL PROFESIONAL DEDICACIÓN EXPERIENCIA
ESPECÍFICA EXPERIENCIA GENERAL
DIRECTOR  Ingeniero electrónico, 
mecánico o de producción    con matricula 
profesional  y certificado  de vigencia   a la fecha de cierre.   
 30%   El proponente deberá presentar el perfil con una experiencia certificada como DIRECTOR que hayan tenido en su objeto o incluido en su alcance 
DISEÑOS  PARA  LOS 
SISTEMAS DE DETECCIÓN Y/O EXTINCIÓN CONTRA INCENDIOS mínimo 3 proyectos.  Deberá contar con una 
experiencia general de 10 años la cual 
será   contabilizada desde la fecha de expedición de la matricula profesional. 
COORDINADOR No 1  Ingeniero electrónico, 
mecánico o de producción    con matricula 
profesional y certificado de vigencia   a la fecha de cierre.   
 100% 
  El proponente deberá presentar el perfil con una experiencia certificada como 
COORDINADOR que 
hayan tenido en su objeto o incluido en su alcance   DISEÑOS PARA LOS SISTEMAS 
DE DETECCIÓN Y/O 
EXTINCIÓN CONTRA INCENDIOS mínimo 3 proyectos.  Deberá contar con una experiencia general de 2 años la cual será   contabilizada desde la fecha de expedición de la matricula profesional. 
AUXILIAR   Ingeniero electrónico, 
mecánico o de producción    con matricula 
profesional y certificado de vigencia   a la fecha de cierre.   
 100% 
  El proponente deberá presentar el perfil con una experiencia certificada como AUXILIAR que hayan tenido en su objeto o incluido en su alcance    
DISEÑOS PARA LOS 
SISTEMAS DE 
DETECCIÓN Y/O 
EXTINCIÓN CONTRA INCENDIOS mínimo 3 proyectos.  Deberá contar con una experiencia general de 10 años la cual será   contabilizada desde la fecha de expedición de la matricula profesional. 
Dentro del objeto o actividades de los contratos aportados para acreditar la experiencia específica, deben contemplar como mínimo ELABORACIÓN DE LOS DISEÑOS PARA LOS SISTEMAS DE DETENCIÓN EXTINCIÓN Y ALARMA Y REDES CONTRA INCENDIOS</t>
  </si>
  <si>
    <t>El plazo para la ejecución del objeto contractual será de sesenta (60) días calendarios contados a partir de la fecha del acta de inicio.</t>
  </si>
  <si>
    <t>El Tecnológico de Antioquia cancelará al contratista el 100% del valor del contrato dentro de los quince (15) días hábiles siguientes a la presentación de la respectiva factura en la Dirección Administrativa de la Entidad, previo visto bueno de la supervisión del contrato como constancia de recibo a satisfacción.</t>
  </si>
  <si>
    <t>El valor total el contrato asciende a la suma de dieciséis millones setecientos ochenta y dos mil cincuenta y dos pesos con treinta y cinco centavos M/L ($16.782.052,35) IVA incluido.</t>
  </si>
  <si>
    <t xml:space="preserve">A.1.6.3   020196001 </t>
  </si>
  <si>
    <t>CBYS DF 099-2020</t>
  </si>
  <si>
    <t>332 del 24 de abril de 2020</t>
  </si>
  <si>
    <t>403 del 12 de mayo de 2020</t>
  </si>
  <si>
    <t>JOSÉ LUIS JIMÉNEZ RODAS con establecimiento de comercio EXTINTORES Y FUMIGACIONES CALDAS NO. 2</t>
  </si>
  <si>
    <t xml:space="preserve">El contratista prestará al Tecnológico de Antioquia – Institución Universitaria, el servicio de fumigación y control de plagas, por tres veces al año, tanto en la Sede Central como en el Municipio de Copacabana (Cra. 50 No. 50ª-59) o donde se requiera, de acuerdo con las especificaciones técnicas contenidas en el estudio previo y la propuesta presentada por el oferente, las cuales harán parte integral del contrato a celebrar. </t>
  </si>
  <si>
    <t>a) Realizar control de plagas aplicando los respectivos plaguicidas contra insectos rastreros (cucarachas, alacranes, hormigas), insectos voladores (moscas, mosquitos, zancudos) y roedores menores (ratas y ratones), tanto en las áreas comunes como en las aulas de clase, oficinas, zonas verdes y demás lugares que hacen parte la planta física de los lugares descritos en el objeto del contrato. b) En la instalación de Copacabana además del control de plagas del ítem a, hacer control de piojos de aves (zumbambicos). c) Entregar un programa documentado de prevención y manejo integral de plagas que contenga un diagnóstico inicial (acciones de mejora) y una evaluación final donde se identifique el seguimiento a las acciones de mejora y los resultados obtenidos del programa. d) Brindar una capacitación al personal del Tecnológico de Antioquia-IU. en la prevención y manejo integrado de plagas. e) El control de roedores se realizará a través de cebaderos elaborados en polipropileno de alta densidad, resistentes a la intemperie, con medidas de 32*22*12, con tapa movible para facilitar la limpieza y asegurada con llaves, a la vez debe permitir la utilización de trampas de pegamento o cebos rodenticidas. Estos cebaderos se deberán dejar instalados (asegurados) en puntos de alto riesgo identificados por la Institución (10 en sede central y 5 en Copacabana). Estos cebaderos se instalarán por una sola vez. f) El contratista deberá correr con los gastos que se generen por el servicio de fumigación, suministro de material y mano de obra para realizar las actividades orientadas a la ejecución del objeto contractual. g) El contratista deberá entregar los respectivos certificados de fumigación. h) El contratista se compromete a garantizar un refuerzo del control de plagas a los dos meses después de la fumigación. i) Considerando que para el cumplimiento del objeto contractual se requiere el uso y manejo de sustancias y agentes de naturaleza, química, física o biológica que eventualmente podrían causar perjuicios y/o daños temporales o permanentes a organismos vivos y en especial a las personas, el contratista deberá someterse al cumplimiento de lo siguiente: • Presentar el registro de concepto favorable sanitario emitido por la Secretaria de Salud. • Los técnicos deben presentar el carnet emitido por la Secretaria de Salud donde lo acredite como aplicador de plaguicidas. • Entregar documentación de plaguicidas: (fichas técnicas, hojas de seguridad y/o tarjetas de emergencia, registros sanitarios, concepto toxicológico, listado de plaguicidas y recomendaciones para la aplicación. • Usar equipos y maquinaría en perfecto estado de funcionamiento, de modo que no constituyan en un riesgo para la salud del operario y eviten fugas que puedan causar daño a la salud de los funcionarios, visitantes o al ambiente. • Desinfectar los equipos y maquinaría utilizadas para aplicación de los plaguicidas de manera segura para el operario, la institución y las personas que en ella se encuentren, absteniéndose en todo caso de verter los sobrantes en lugares no destinados para tal fin y evitando la contaminación del ambiente. • Velar por la integridad física de las personas y la protección del agua, la vestimenta, los alimentos y demás elementos de uso cotidiano de la comunidad educativa y del personal que labora en el Tecnológico de Antioquia. j) Informar de manera anticipada al Tecnológico de Antioquia, sobre los riesgos
posteriores a la labor de fumigación, haciendo las recomendaciones que considere necesarias para evitar posibles afectaciones a la salud de los funcionarios, estudiantes y público en general. k) Registro de las actividades realizadas, en la cual además de la información sobre los productos aplicados, se debe evidenciar la actividad realizada, las acciones de mejora propuestas y el informe de hallazgos de plagas. l) Observar todas los elementos y reglas técnicas y de seguridad tanto para el personal como para el respectivo manejo de residuos, empaques y/o contenedores de las sustancias plaguicidas aplicadas, absteniéndose de abandonarlos en áreas no destinadas para ello. m) El servicio de fumigación se realizará en los horarios y fechas determinados por la Supervisión</t>
  </si>
  <si>
    <t xml:space="preserve">El plazo para la ejecución del contrato será a partir de la suscripción del acta de inicio y hasta el 15 de diciembre de 2020. </t>
  </si>
  <si>
    <t xml:space="preserve">El Tecnológico de Antioquia – I.U. pagará al contratista pagos parciales de acuerdo con el servicio efectivamente prestado, dentro de los cinco (5) días hábiles siguientes a la presentación de la respectiva factura ante la Dirección Administrativa y Financiera previo visto bueno del Supervisor del contrato. </t>
  </si>
  <si>
    <t xml:space="preserve">El valor total del contrato asciende a la suma de tres millones de pesos m.l. ($3.000.000). </t>
  </si>
  <si>
    <t>CBYS DF 100-2020</t>
  </si>
  <si>
    <t>399 del 8 de mayo de 2020</t>
  </si>
  <si>
    <t>433 del 3 de junio de 2020</t>
  </si>
  <si>
    <t>901.358.441-0</t>
  </si>
  <si>
    <t>SOLUCIONES AMBIENTALES MASTERS CONTROL S.A.S</t>
  </si>
  <si>
    <t>El contratista prestará al Tecnológico de Antioquia – Institución Universitaria, el servicio de desinfección de acuerdo con las especificaciones técnicas descritas en el estudio previo, invitación y propuesta del adjudicatario.</t>
  </si>
  <si>
    <t>a) Realizar todas las desinfecciones cumpliendo con las especificaciones técnicas descritas y en las áreas establecidas por el supervisor del contrato. b) Atender las recomendaciones que realice la institución por intermedio del supervisor del contrato. c) Designar un empleado, quien se encargará de solucionar cualquier inconveniente o inquietud que se presente durante la vigencia del contrato. d) Los insumos y agentes químicos utilizados deben ser aptos para los seres humanos, animales y plantas de la institución. e) Las personas que realicen las aspersiones y/o nebulizaciones deben contar con todos sus equipos de protección y bioseguridad. f) los productos a utilizar deben contar con el registro Invima y se deben adjuntar las fichas técnicas de los productos a utilizar. g) Presentar los protocolos de desinfección a realizar. h) El personal que realiza la actividad debe entregar los respectivos certificados de desinfección. i) El contratista deberá correr con los gastos que se generen por el servicio de desinfección, suministro de material y mano de obra para realizar las actividades orientadas a la ejecución del objeto contractual. j) Considerando que para el cumplimiento del objeto contractual se requiere el uso y manejo de sustancias y agentes de naturaleza, química, física o biológica que eventualmente podrían causar perjuicios y/o daños temporales o permanentes a organismos vivos y en especial a las personas, el contratista deberá someterse al cumplimiento de lo siguiente: • Presentar el registro de concepto favorable sanitario emitido por la Secretaria de Salud. • Los técnicos deben presentar el carnet emitido por la Secretaria de Salud donde lo acredite como aplicador de químicos. • Entregar documentación de las sustancias utilizadas: (fichas técnicas, hojas de seguridad y/o tarjetas de emergencia, registros sanitarios, concepto toxicológico, listado de productos y recomendaciones para la aplicación. • Usar equipos y maquinaría en perfecto estado de funcionamiento, de modo que no constituyan en un riesgo para la salud del operario y eviten fugas que puedan causar daño a la salud de los funcionarios, visitantes o al ambiente. • Desinfectar los equipos y maquinaría utilizadas para aplicación de las sustancias químicas de manera segura para el operario, la institución y las personas que en ella se encuentren, absteniéndose en todo caso de verter los sobrantes en lugares no destinados para tal fin y evitando la contaminación del ambiente. • Velar por la integridad física de las personas y la protección del agua, la vestimenta, los alimentos y demás elementos de uso cotidiano de la comunidad educativa y del personal que labora en el Tecnológico de Antioquia. k) Presentar los protocolos de bioseguridad de la empresa contratante</t>
  </si>
  <si>
    <t>El Tecnológico de Antioquia – I.U. pagará al contratista pagos parciales de acuerdo con el servicio efectivamente prestado, dentro de los veinte (20) días hábiles siguientes a la presentación de la respectiva factura ante la Dirección Administrativa y Financiera previo visto bueno del Supervisor del contrato.</t>
  </si>
  <si>
    <t>CBYS DF 101-2020</t>
  </si>
  <si>
    <t>402 del 12 de mayo de 2020</t>
  </si>
  <si>
    <t>434 del 3 de junio de 2020</t>
  </si>
  <si>
    <t>JUAN DAVID CATAÑO MESA</t>
  </si>
  <si>
    <t>El contratista entregará a título de compraventa al Tecnológico de Antioquia – Institución Universitaria, insumos de desinfección y elementos de protección personal de acuerdo con las especificaciones técnicas descritas en el estudio previo, invitación y propuesta del adjudicatario.</t>
  </si>
  <si>
    <t>a. Entregar al Tecnológico de Antioquia, los bienes objeto del contrato con el cumplimiento de las especificaciones mínimas y calidad exigida en el pliego de condiciones y fichas técnicas. En caso de no cumplir estas condiciones a satisfacción del T de A, el contratista se obliga a reemplazarlos sin costo alguno, con relación a los elementos cuya falla o defecto sea imputable a mala calidad, en el plazo indicado por la institución. b) Atender las recomendaciones que realice la institución por intermedio del supervisor del contrato. c) Designar un empleado, quien se encargará de solucionar cualquier inconveniente o inquietud que se presente durante la vigencia del contrato. d) Entregar los insumos, objeto de contrato en la oficina de bienes, compras e inventarios del Tecnológico de Antioquia durante el plazo del contrato y previa coordinación con el funcionario encargado de dicha oficina y con el supervisor del contrato. e) Acreditar para el pago de la respectiva factura, paz y salvo de pago de aportes parafiscales y la seguridad social, de acuerdo con la normativa vigente. Facturar los insumos y servicios entregados durante la ejecución del contrato, de acuerdo con la normatividad vigente.</t>
  </si>
  <si>
    <t xml:space="preserve">El plazo para la ejecución del contrato será de 20 días calendarios, contados a partir de la suscripción del acta de inicio. </t>
  </si>
  <si>
    <t>El Tecnológico de Antioquia cancelará al contratista el 100% del valor del contrato dentro de los veinte (20) días hábiles siguientes a la presentación de la respectiva factura en la Dirección Administrativa de la Entidad, previo visto bueno de la supervisión del contrato como constancia de recibo a satisfacción.</t>
  </si>
  <si>
    <t>El valor total el contrato asciende a la suma de dieciocho millones de pesos M/L ($18.000.000).</t>
  </si>
  <si>
    <t xml:space="preserve">El valor total del contrato asciende a la suma de ocho millones setecientos seis mil cuarenta pesos m.l. ($8.706.040) IVA incluido. </t>
  </si>
  <si>
    <t>CBYS DF 102-2020</t>
  </si>
  <si>
    <t>410 del 3 de mayo de 2020</t>
  </si>
  <si>
    <t>431 del 2 de junio de 2020</t>
  </si>
  <si>
    <t xml:space="preserve">El contratista entregara a título de compraventa al Tecnológico de Antioquia – Institución Universitaria, los diferentes insumos requeridos, para el cumplimiento de las obligaciones del grupo Operativo descritos en las especificaciones técnicas de los bienes a suministrar, para atender la necesidad del contrato N° 4600010452 del 20 de febrero de 2020, celebrado entre la Gobernación de Antioquia – Secretaria de Hacienda y el Tecnológico de Antioquia - I.U. </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</si>
  <si>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con los bienes, objeto del contrato de compraventa con una garantía mínima de un (1) año, otorgada a favor del Tecnológico de Antioquia directamente del fabricante. c) Atender las recomendaciones que realice la institución por intermedio del supervisor del contrato. d) Designar un empleado, quien se encargará de solucionar cualquier inconveniente o inquietud que se presente durante la vigencia del contrato. e) Entregar los bienes, en la Oficina de Bienes, Compras e Inventarios del Tecnológico de Antioquia durante el plazo del contrato y previa coordinación con el funcionario encargado de dicha oficina y con el supervisor del contrato. f) Adjuntar en cada factura de cobro, una relación de bienes entregados a la entidad previo visto bueno del supervisor del contrato y acreditar el paz y salvo de pago de aportes parafiscales y la seguridad social, de acuerdo con la normativa vigente.</t>
  </si>
  <si>
    <t>Profesora Facultad de Ciencias Administrativas y Económicas</t>
  </si>
  <si>
    <t xml:space="preserve">A.1.1.10.1  0-2052 </t>
  </si>
  <si>
    <t xml:space="preserve">A.1.7.2  0-4001 </t>
  </si>
  <si>
    <t>El valor total el contrato asciende a la suma de tres millones novecientos trece mil quinientos treinta y nueve pesos M/L ($3.913.539 IVA incluido.</t>
  </si>
  <si>
    <t>CBYS DF 103-2020</t>
  </si>
  <si>
    <t>prestación de servicios y de apoyo a la gestión</t>
  </si>
  <si>
    <t>Contratación Directa Único Proveedor</t>
  </si>
  <si>
    <t>432 del 2 de junio de 2020</t>
  </si>
  <si>
    <t xml:space="preserve">900.638.480-6 </t>
  </si>
  <si>
    <t>METABIBLIOTECAS SAS</t>
  </si>
  <si>
    <t>El contratista prestará el servicio profesional del Repositorio/Biblioteca Digital DSPACE adaptado a REDCOL (Servicio en Nube) para el Tecnológico de Antioquia - Institución Universitaria, realizando la Instalación, configuración, adecuación en el diseño gráfico, capacitación del sistema, soporte, asistencia técnica e implementación, acorde con las especificaciones técnicas descritas en el presente estudio previo y propuesta del contratista, las cuales hacen parte integral del contrato</t>
  </si>
  <si>
    <t>a) Prestar el servicio por su cuenta y riesgo. b) Aplicar toda la capacidad intelectual, técnica, y administrativa indispensables, para la correcta y eficiente prestación del servicio contratado. c) Garantizar que durante el término de este contrato estará disponible para ejecutar el mismo. d) Dar cumplimiento a lo ordenado en el artículo 282 de la Ley 100 de 1993. En todo caso el contratista no contrae vínculo laboral alguno con el Tecnológico de Antioquia. e) Estar dispuesto y disponible para los requerimientos que efectúe el Tecnológico. f) Realizar la instalación, configuración, adecuación en el diseño gráfico, capacitación del sistema, soporte y asistencia técnica de la biblioteca digital DSPACE para el Tecnológico de Antioquia - Institución Universitaria por un (1) año. g) Garantizar la confidencialidad, disponibilidad, integridad, privacidad y seguridad de la información almacenada en el sistema y la seguridad del sistema desde y hacia el exterior. h) Durante ejecución del contrato el contratista deberá dar garantía sobre: •Errores en las instrucciones •Cálculos errados •Validaciones incorrectas. i) Realizar las correcciones necesarias para errores en instrucciones, cálculos errados y validaciones incorrectas. j) Suministrar la Infraestructura de la solución (Hardware) que garantice la operación del sistema. k) Realizar pruebas funcionales una vez se realicen adaptaciones a la plataforma. l) Realizar pruebas de stress con el número de usuarios que se prevea para cada proceso crítico en la Institución. m) Entregar evidencias al supervisor del contrato sobre los respaldos de información. n) Suscribir y allegar los documentos (facturación) que hacen parte del contrato. o) Cubrir la entrega del link de acceso Repositorio/Biblioteca Digital DSPACE adaptado a REDCOL (Servicio en Nube) para Tecnológico de Antioquia - Institución Universitaria a través del sitio Web del Tecnológico de Antioquia www.tdea.edu.co además de la garantía de capacitación del sistema, soporte y asistencia técnica y acceso, acorde con las directrices emitidas por el Supervisor y con las especificaciones y calidades descritas en estudio previo y propuesta del Contratista. p)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</si>
  <si>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El plazo para la ejecución del objeto contractual será de tres (3) meses calendario, contados a partir de la suscripción del acta de inicio, sin embargo, el Registro será por un (1) año. </t>
  </si>
  <si>
    <t xml:space="preserve">El Tecnológico de Antioquia pagara al contratista de la siguiente forma: Un primer pago correspondiente al 50% del total del contrato una vez terminada la instalación y configuración del sistema, y un segundo y último pago correspondiente al 50% restante una vez terminada la capacitación, previo informe de actividades recibidas a satisfacción del Supervisor designado por la Institución Universitaria. </t>
  </si>
  <si>
    <t xml:space="preserve">El valor total del contrato asciende a la suma de quince millones de pesos M-L ($15.000.000). </t>
  </si>
  <si>
    <t>Profesional Universitaria Biblioteca</t>
  </si>
  <si>
    <t>418 del 2 junio de 2020</t>
  </si>
  <si>
    <t xml:space="preserve">A.1.5.3   020191001 </t>
  </si>
  <si>
    <t>010414-2020</t>
  </si>
  <si>
    <t>CBYS DF 104-2020</t>
  </si>
  <si>
    <t>prestación de servicios</t>
  </si>
  <si>
    <t>411 del 13 de mayo de 2020</t>
  </si>
  <si>
    <t>440 del 16 de junio de 2020</t>
  </si>
  <si>
    <t>900.726.780-8</t>
  </si>
  <si>
    <t>INGELECTRICOS COLOMBIA SAS</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</si>
  <si>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equipos de la subestación, incluye los tableros eléctricos y puesta a tierra y la Planta eléctrica Diésel.</t>
  </si>
  <si>
    <t xml:space="preserve">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e. Realizar mantenimiento preventivo y correctivo a la planta de Energía Diesel GDP50MA semestral, para lo cual deberá revisar e intervenir: i) Nivel de agua del radiador.  ii) Nivel y estado del combustible. iii) Nivel y estado del aceite lubricante. iv) Estado de conexiones de la batería (bornes y nivel del electrolito. v) Limpieza y ajuste de las conexiones de las baterías. vi) Fugas de combustible y lubricantes. vii) Alarmas activas, posición de suiches y conexiones eléctricas del tablero de control de la planta. viii) Estado de la correa del alternador. ix) Prueba de chequeos indicadores en panel de control. x) Cambio de filtros de combustible, aceite y aire si se requiere. xi) Cambio de Aceite. xii) Limpieza general exterior del motor y generador con desengrasante. xiii) Pruebas y ajustes de los tiempos de operación de la transferencia automática xiv) Desmontaje de planta, soldadura de tanque de combustible, montaje de grupo electrógeno e instalación de cauchos anti-vibratorios base planta. xv) Medición y Verificación del estado del sistema de apantallamiento del Tecnológico de Antioquia sede principal Robledo. xvi) Pruebas y recomendaciones generales a seguir. f. Realizar mantenimiento preventivo a la subestación de energía para lo cual deberá revisar y verificar i) Valores de corriente en las barras del ML principal, ii) Ajuste de cableado en celdas de media tensión, iii) Ajuste de parámetros en totalizadores, iv) ajustes de cableado en baja tensión, v) Ajustes de celdas y gabinetes de media y baja tensión, vi) limpieza de partes activas y no activas de la subestación, vii) verificación funcionamiento transferencia automática. Viii) esta actividad se debe realizar el domingo para evitar contratiempos en la prestación del servicio y se debe informar con 15 días de anticipación. ix) Realizar los trámites ante EPM para el cierre del sistema de energía, y la instalación del sello de seguridad al transformador. g. Realizar inspección termografía de los tableros eléctrico para lo cual deberá revisar e intervenir. i) Medir con facilitad la temperatura de los componentes de la instalación para determinar posibles fallas, ii) realizar el estudio sin suspender el servicio, iii) Ajuste de conexiones, iv) entregar el informe y las recomendaciones junto con las pruebas realizadas a los tableros. h. Se debe realizar el mantenimiento preventivo a la planta diésel (2) dos veces al año, a la subestación y tableros eléctricos una vez al año. i. Realizar el cambio de repuestos a los bienes que así lo requieran. j. Diligenciar completamente, en forma clara y legible, la ficha técnica de los diferentes bienes, hacer entrega de esta al supervisor del contrato. Y colocar el sticker al bien con la fecha de mantenimiento y la firma de la empresa responsable. k. Transportar por su cuenta y riesgo los bienes que requieran salir de la Institución, previo diligenciamiento del formato de salida de bienes expedido por la oficina de Compras, Bienes e Inventarios, con el V0B0 del Supervisor. l. Atender las orientaciones impartidas por el supervisor del contrato y acoger los procedimientos administrativos que determine el Tecnológico de Antioquia para la ejecución del contrato. m. Garantizar la prestación del servicio de mantenimiento correctivo durante las 24 horas del día, incluyendo los días sábado y domingo, en el evento de requerirse por la Entidad. n. Atender los requerimientos de mantenimiento correctivo durante las 24 horas del día, incluyendo los sábados y domingos, en el evento de requerirse por la Entidad. o. Disponer de su propia organización y equipos que resulten ser necesarios para el cabal cumplimiento de las obligaciones contractuales. p. Presentar los informes mensuales del avance del objeto contractual para pago de honorarios y los informes que requiera el supervisor del contrato. q. El contratista deberá garantizar que todos los trabajos se hagan con base a las normas de seguridad industrial. </t>
  </si>
  <si>
    <t xml:space="preserve">El plazo para la ejecución del contrato será a partir de la suscripción del acta de inicio sin que exceda el 21 de diciembre de 2020. </t>
  </si>
  <si>
    <t>El Tecnológico de Antioquia – I.U. pagará al contratista pagos parciales de acuerdo con el servicio efectivamente prestado, dentro de los veinte (20) días hábiles siguientes a la presentación de la respectiva factura ante la Dirección Administrativa y Financiera previo visto bueno del Supervisor del contrato después de validar los siguientes documentos: acta parcial, Registro fotográfico y descriptivo evidenciando el mantenimiento realizado, Acta de autorización pago parcial, contrato, Acta de inicio, Factura, Pago de la seguridad social.</t>
  </si>
  <si>
    <t xml:space="preserve">El valor total del contrato asciende a la suma de siete millones novecientos cincuenta y cinco mil ciento veinticinco pesos con treinta y seis centavos M/L ($7.955.125,36) IVA incluido. </t>
  </si>
  <si>
    <t>“El Tecnológico de Antioquia, construyó un nuevo bloque administrativo al interior de las instalaciones, del cual hace parte un ascensor de tracción sin sala de máquinas y con 7 paradas, identificado con número 11222029, a su vez cuenta con un sistema de acceso en tiempo real al estado del equipo, el número de viajes, fallas y registro de visitas de mantenimiento y documentos del equipo para una mejor gestión y mantenimiento según oferta  131582815, lo que se traduce en una mejor experiencia de servicio. Entre las especificaciones técnicas de los equipos, se contempla que se les debe hacer mantenimiento preventivo cada mes. En vista que se tiene que realizar mantenimiento preventivo y correctivo a este nuevo ascensor ubicado en el nuevo bloque administrativo de la Institución Universitaria”</t>
  </si>
  <si>
    <t xml:space="preserve">“el contratista ha venido desarrollando la ejecución del mismo con limitaciones de tipo técnico, dado que la información planimétrica de la topografía de la institución entregada inicialmente presenta errores de coordenadas y está mal georreferenciada. En la actualidad me encuentro validando y haciendo los ajustes correspondientes para corregir la topografía y volverla a entregar” </t>
  </si>
  <si>
    <t>CPS DF 105-2020</t>
  </si>
  <si>
    <t>A.1.1.10.1  0-2052</t>
  </si>
  <si>
    <t>442 del 16 de junio de 2020</t>
  </si>
  <si>
    <t>425 del 16 de junio de 2020</t>
  </si>
  <si>
    <t>El plazo de ejecución del contrato será de 168 días contados a partir de la suscripción del acta de inicio, sin que exceda el 18 de diciembre de 2020.</t>
  </si>
  <si>
    <t xml:space="preserve">El valor total el contrato asciende a la suma de Diecinueve Millones Seiscientos mil Pesos ($19.600.000). </t>
  </si>
  <si>
    <t>CBYS DF 106-2020</t>
  </si>
  <si>
    <t>1.2.90</t>
  </si>
  <si>
    <t>422 del 8 de junio de 2020</t>
  </si>
  <si>
    <t>446 del 30 de junio de 2020</t>
  </si>
  <si>
    <t>901.312.112-4</t>
  </si>
  <si>
    <t>CAMERFIRMA COLOMBIA S.A.S</t>
  </si>
  <si>
    <t>El contratista entregara a título de compraventa al Tecnológico de Antioquia – Institución Universitaria cinco (5) certificados de firma digital tipo token virtual con todos sus componentes y la configuración de estos, por una vigencia de un (1) año.</t>
  </si>
  <si>
    <t xml:space="preserve">a. Cumplir con el objeto del contrato en la forma y dentro del plazo establecido en el contrato, de conformidad con las especificaciones técnicas señaladas en los estudios previos. b. Entregar al Tecnológico de Antioquia, los certificados de firma digital configurados acorde con el cumplimiento de las especificaciones mínimas y calidad exigida en los estudios previos y fichas técnicas. En caso de no cumplir estas condiciones a satisfacción del Tecnológico de Antioquia, el contratista se obliga a remplazarlos sin costo alguno, cuya falla o defecto sea imputable a la mala calidad, en el plazo indicado por la Institución.  c. Atender las recomendaciones que realice la Institución por intermedio del supervisor del contrato. d. Facturar la utilización del certificado de firma digital una vez se realice la correspondiente configuración y entrega, de acuerdo con la normatividad vigente. e. Aplicar toda la capacidad intelectual, técnica y administrativa indispensables para el correcto y eficiente cumplimiento del objeto contractual. f. Garantizar que durante el término del contrato estará disponible para el cumplimiento del objeto contratado. g. Atender las recomendaciones que realice la institución por intermedio del Supervisor del contrato. h. Adjuntar a la factura de cobro, una relación de los servicios atendidos, previo visto bueno del supervisor del contrato y acreditar el paz y salvo de pago de aportes parafiscales y la seguridad social, de acuerdo con la normativa vigente. i. El oferente debe contar con Certificado de Acreditación CEA-4.1-10 Versión 01, expedido por el Organismo Nacional de Acreditación de Colombia (ONAC), este se debe presentar al momento de la oferta y puede ser verificado por el Tecnológico de Antioquia en la página del ONAC. </t>
  </si>
  <si>
    <t>El plazo para la ejecución del contrato será de un (1) mes, contado a partir de la suscripción del acta de inicio, sin embargo, la vigencia de los certificados de firma digital será de un (1) año.</t>
  </si>
  <si>
    <t>El valor total el contrato asciende a la suma de cuatrocientos cuarenta y seis mil doscientos cincuenta pesos M/L ($446.250) IVA incluido.</t>
  </si>
  <si>
    <t>El Tecnológico de Antioquia cancelará el 100% del valor del contrato dentro de los diez (10) días hábiles siguientes, a la presentación de la respectiva factura en la Dirección Administrativa de la Entidad, previo visto bueno del supervisor del contrato como constancia de recibo a satisfacción y respaldo de la seguridad social.</t>
  </si>
  <si>
    <t>CPS DF 107-2020</t>
  </si>
  <si>
    <t>050502-2020</t>
  </si>
  <si>
    <t>431 del 1 de julio de 2020</t>
  </si>
  <si>
    <t>MELISA GARCÍA CORREA</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</si>
  <si>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Ia ordenado en el artículo 282 de la Ley 100 de 1993. En todo caso el CONTRATISTA no contrae vínculo laboral alguno con EL TECNOLOGICO DE ANTIOQUIA. 5) Prestar la asistencia técnica en el campo contable y tributario para el periodo fiscal del 2020, analizando y revisando operaciones contables correspondientes a las áreas de tesorería, presupuesto y nomina. 6) Realizar las diferentes conciliaciones a que haya lugar como las bancarias, de cartera y proveedores. 7) Acompañamiento en la presentación de la información de carácter tributario y fiscal, siguiendo las normas y políticas exigidas por la DIAN y las demás entidades de control. 8) Verificar permanentemente el adecuado manejo de la información contable para la elaboración de los Estados Financieros de la entidad. 9) Revisar y verificar el cumplimiento de las diferentes deducciones que se generen en las órdenes de pago. 10) apoyar la liquidación de los diferentes impuestos. 11) Apoyar la atención del público en general. 12)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</si>
  <si>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contrato tendrá una duración de 178 días, contados a partir de la suscripción del acta de inicio sin que exceda el 30 de diciembre de 2020.</t>
  </si>
  <si>
    <t>El Tecnológico de Antioquia pagará a contratista los honorarios en mensualidades iguales vencidas, equivalentes a la suma de dos millones de pesos ($2.000.000), mensuales y proporcional por fracción de mes, previa presentación de informe de actividades, respaldo de pago de seguridad social y visto bueno de la supervisión.</t>
  </si>
  <si>
    <t>once millones ochocientos sesenta y seis mil seiscientos sesenta y siete pesos m.l. ($ 11.866.667)</t>
  </si>
  <si>
    <t>Directora Administrativa y Financiera</t>
  </si>
  <si>
    <t>455 del 1 de julio de 2020</t>
  </si>
  <si>
    <t>CPS DF 108-2020</t>
  </si>
  <si>
    <t xml:space="preserve">A.1.7.2  02198001 </t>
  </si>
  <si>
    <t>435 del 13 de julio de 2020</t>
  </si>
  <si>
    <t>458 del 13 de julio de 2020</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</si>
  <si>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dirección de extensión en la planeación y ejecución del plan estratégico de mercadeo para el tecnológico de Antioquia. 6)  Contribuir con el levantamiento del proceso y procedimientos del área de mercadeo educativo. 7) Contribuir con la elaboración del plan de acción de la oficina de mercadeo. 8) Apoyar la planeación y ejecución en cuanto a la participación del TdeA en las becas Sapiencia. 9) Aumentar la cobertura de los participantes externos en las actividades de educación superior. 10) Contribuir con el estudio y análisis de mercadeo del sector de educación superior tanto en Medellín como en las regiones del Departamento. 11) Apoyar el análisis e identificación de estrategias de penetración y desarrollo de mercados. 12) Registrar y sistematizar la oferta y demanda del área de educación superior. 13) Proponer y gestionar convenios o alianzas estratégicas con universidades u organizaciones nacionales del sector. 14) Diseñar e implementar los procedimientos en el tratamiento de la imagen y promoción de la oferta de educación institucional en pregrados y posgrados. 15) Apoyar el análisis del sector de educación superior que incluya clientes, proveedores, aliados, competencia y los potenciales ingresantes al mercado. 16) Contribuir y participar en los eventos de promoción de los distintos programas académicos que tenga el TdeA en alianza con otras instituciones. 17) Presentar informes mensuales, estadísticos y cualitativos para la unidad, autoevaluación, calidad y el Ministerio de educación Nacional. 18)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</si>
  <si>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154 días contados a partir de la suscripción del acta de inicio, sin que exceda el 18 de diciembre de 2020.</t>
  </si>
  <si>
    <t>El valor total del contrato asciende a la suma de Veinte millones quinientos treinta y tres mil trescientos treinta y tres pesos m.l. ($ 20.533.333).</t>
  </si>
  <si>
    <t>Profesional Universitario, adscrito a la Dirección de Extensión Académica</t>
  </si>
  <si>
    <t>CBYS DF 109-2020</t>
  </si>
  <si>
    <t>Obra Pública</t>
  </si>
  <si>
    <t>434 del 7 de julio de 2020</t>
  </si>
  <si>
    <t>466 del 24 de julio de 2020</t>
  </si>
  <si>
    <t xml:space="preserve">900.353.589-5 </t>
  </si>
  <si>
    <t xml:space="preserve">MEGACONTROL DE ANTIOQUIA S.A.S. </t>
  </si>
  <si>
    <t>El Contratista realizará la tala, poda y limpieza de hojas secas de las palmas y de plantas epifitas de los árboles en el Tecnológico de Antioquia – I.U. ubicado en la calle 78B – 72ª –220.</t>
  </si>
  <si>
    <t>a. Ejecutar el objeto contractual por su cuenta y riesgo. b. Aplicar toda la capacidad técnica y administrativa indispensable para la correcta y eficiente ejecución del contrato.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todas las actividades propuestas por el Tecnológico de Antioquia – I.U. para la limpieza, poda y tala de las especies vegetales, de acuerdo con las solicitudes efectuadas por el supervisor del contrato, según las necesidades de la Institución. En el caso de la tala, esta se debe realizar de forma controlada por caída, repique y recolección de material vegetal para disposición final, además incluye Ahuyentamiento de fauna, siembra de árboles de reposición y entrega de informe para cada caso. f. El contratista debe llevarse todo el material talado en la institución. g. Tener cuidado, al realizar el trabajo con el material vegetal que lo circunda con el fin de evitar daños. De ocurrirse se debe reponer el material. h. Evitar el daño de líneas telefónicas o de energía que se encuentran en este sitio. i. Conservar todas las medidas de protección, toda vez que se trata de un trabajo a realizarse en alturas y por lo tanto, debe presentar antes de la realización de las actividades la certificación vigente de trabajo en alturas nivel avanzado. j. Disponer de los equipos que resulten ser necesarios para la adecuada prestación del servicio. k. Velar por el buen manejo y cuidado de los bienes que el Tecnológico de Antioquia – I.U. ponga transitoriamente a su disposición para la ejecución del contrato, debiendo responder por los daños que se causen en estos bienes por su culpa. l. Hacer entrega al supervisor de los bienes entregados por el Tecnológico de Antioquia – I.U. para el cumplimiento del objeto contractual. m. Atender las orientaciones impartidas por el supervisor del contrato y acoger los procedimientos administrativos que determine el Tecnológico de Antioquia – I.U. para la ejecución del contrato. n. Presentar los informes del avance del objeto contractura para pago de honorario y los informes que requiera el supervisor del contrato.</t>
  </si>
  <si>
    <t>El Tecnológico de Antioquia – I.U. pagará al contratista pagos parciales de acuerdo con el servicio efectivamente prestado, dentro de los quince (15) días hábiles siguientes a la presentación de la respectiva factura ante la Dirección Administrativa y Financiera previo visto bueno del Supervisor del contrato y respaldo de la seguridad social.</t>
  </si>
  <si>
    <t xml:space="preserve">El valor total el contrato asciende a la suma de seis millones cuatrocientos noventa y cinco mil quinientos pesos M/L ($6.495.500). </t>
  </si>
  <si>
    <t xml:space="preserve">El plazo para la ejecución del contrato será a partir de la suscripción del acta de inicio y hasta el 15 de noviembre de 2020. </t>
  </si>
  <si>
    <t>BÁRBARA FRANCO OROZCO</t>
  </si>
  <si>
    <t>Docente Facultad de Ingenierías</t>
  </si>
  <si>
    <t>cinco millones pesos ($5.000.000).</t>
  </si>
  <si>
    <t>CPS DF 110-2020</t>
  </si>
  <si>
    <t>462 del 21 de agosto de 2020</t>
  </si>
  <si>
    <t>510 del 21 de agosto de 2020</t>
  </si>
  <si>
    <t>LAURA CAROLINA ARTEAGA FELIZZOLA</t>
  </si>
  <si>
    <t>El Contratista de manera independiente, es decir, sin que exista subordinación de índole laboral, se obliga a apoyar desde su área de formación a la Secretaria General del Tecnológico de Antioquia-I.U.</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</si>
  <si>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a la Secretaría General en la Elaboración de Informes y trámite de documentación que esta dependencia requiere. 6. Apoyar en la Rendición a la cámara de comercio los diferentes procesos suscritos por el Tecnológico de Antioquia-I.U. 7. Apoyar la ejecución y realizar seguimiento al plan de acción de la Secretaría General. 8. Proyectar los documentos que le sean solicitados, así como realizar el análisis jurídico correspondiente de las situaciones que le sean presentadas. 9. Disponer de su propia organización y equipos como computador, teléfono, cámara fotográfica y otros que resulten ser necesarios para el cabal cumplimiento de las obligaciones contractuales. 10. Velar por el buen manejo y cuidado de los bienes que el Tecnológico de Antioquia ponga a su disposición para la ejecución del contrato, debiendo responder por los daños que se causen en estos bienes por su culpa. 11. Una vez termine la ejecución del contrato, hacer entrega al supervisor de los bienes que le hayan sido suministrados temporalmente para el cumplimiento del objeto contractual.</t>
  </si>
  <si>
    <t>El plazo de ejecución del presente contrato será de 133 días contados a partir de la suscripción del acta de inicio y sin que exceda el 30 de diciembre de 2020.</t>
  </si>
  <si>
    <t>El Tecnológico de Antioquia pagará al contratista el valor del contrato en mensualidades iguales vencidas equivalentes a la suma de tres millones trescientos mil pesos m.l. ($ 3.300.000) mensual y proporcional por fracción de mes, previo informe de actividades recibidas a satisfacción por el supervisor del contrato designado por el Tecnológico de Antioquia, y respaldo de la seguridad social.</t>
  </si>
  <si>
    <t xml:space="preserve">El valor total del contrato asciende a la suma de catorce millones seiscientos treinta mil pesos m.l. ($ 14.630.000) </t>
  </si>
  <si>
    <t>El valor total del contrato asciende a la suma de diecisiete millones ciento sesenta y seis mil seiscientos sesenta y siete pesos m.l. ($17.166.667).</t>
  </si>
  <si>
    <t>diecisiete millones ciento sesenta y seis mil seiscientos sesenta y siete pesos m.l. ($17.166.667)</t>
  </si>
  <si>
    <t>1.017.251.666</t>
  </si>
  <si>
    <t>“que la joven pueda cumplir con los compromisos adquiridos en el Convenio de Cooperación 80740-217-2019 con Minciencias para el desarrollo del proyecto “Escuelas rurales de Antioquia, transformadas en Comunidades de Aprendizaje”</t>
  </si>
  <si>
    <t>NRO PRÓRROGA</t>
  </si>
  <si>
    <t>NRO ADICIÓN</t>
  </si>
  <si>
    <t>MOTIVO ADICIÓN</t>
  </si>
  <si>
    <t>VALOR ADICIÓN</t>
  </si>
  <si>
    <t>MOTIVO PRÓRROGA</t>
  </si>
  <si>
    <t>dieciocho millones doscientos mil pesos m.l. ($18.200.000)</t>
  </si>
  <si>
    <t>dieciocho millones setecientos ochenta y tres mil trescientos treinta y tres pesos M/L ($18.783.333)</t>
  </si>
  <si>
    <t>cuatro millones ochocientos treinta y tres trescientos treinta y tres pesos M/L ($4.833.333)</t>
  </si>
  <si>
    <t>Dieciocho millones seiscientos sesenta y seis mil seiscientos sesenta y siete pesos m.l. ($ 18.666.667)</t>
  </si>
  <si>
    <t>ocho millones setecietos treinta y tres mil trescientos treinta y tres pesos M/L ($8.733.333)</t>
  </si>
  <si>
    <t>seis millones trescientos cincuenta mil pesos m.l. ($ 6.350.000)</t>
  </si>
  <si>
    <t>71.210.429</t>
  </si>
  <si>
    <t>43.751.663</t>
  </si>
  <si>
    <t>1.020.478.775</t>
  </si>
  <si>
    <t>71.762.320</t>
  </si>
  <si>
    <t>1.039.400.155</t>
  </si>
  <si>
    <t>1.035.438.492</t>
  </si>
  <si>
    <t>tres millones novecientos trece mil quinientos treinta y ocho mil pesos con sesenta y nueve centavos M/L ($3.913.538,69) IVA incluido</t>
  </si>
  <si>
    <t>71.799.307</t>
  </si>
  <si>
    <t>JUAN DAVID ORTIZ RODRÍGUEZ</t>
  </si>
  <si>
    <t>El valor total el contrato asciende a la suma de cuatro millones trescientos setenta y cinco mil seiscientos noventa pesos Ml ($4.375.690) IVA incluido.</t>
  </si>
  <si>
    <t>cuatro millones trescientos setenta y cinco mil seiscientos noventa pesos Ml ($4.375.690) IVA incluido</t>
  </si>
  <si>
    <t>-</t>
  </si>
  <si>
    <t>El valor total el contrato asciende a la suma de diecisiete millones doscientos cincuenta y cinco mil pesos M/L ($17.255.000) IVA incluido.</t>
  </si>
  <si>
    <t>diecisiete millones doscientos cincuenta y cinco mil pesos M/L ($17.255.000) IVA incluido</t>
  </si>
  <si>
    <t>dieciséis millones setecientos ochenta y dos mil cincuenta y dos pesos M/L ($16.782.052) IVA incluido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</si>
</sst>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2">
    <font>
      <sz val="11"/>
      <color theme="1"/>
      <name val="Calibri"/>
      <family val="2"/>
    </font>
    <font>
      <sz val="11"/>
      <color indexed="8"/>
      <name val="Calibri"/>
      <family val="2"/>
    </font>
    <font>
      <sz val="8"/>
      <color indexed="8"/>
      <name val="Arial"/>
      <family val="2"/>
    </font>
    <font>
      <b/>
      <sz val="9"/>
      <name val="Tahoma"/>
      <family val="2"/>
    </font>
    <font>
      <sz val="9"/>
      <name val="Tahoma"/>
      <family val="2"/>
    </font>
    <font>
      <b/>
      <sz val="8"/>
      <color indexed="8"/>
      <name val="Arial"/>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52">
    <xf numFmtId="0" fontId="0" fillId="0" borderId="0" xfId="0" applyFont="1" applyAlignment="1">
      <alignment/>
    </xf>
    <xf numFmtId="0" fontId="39" fillId="0" borderId="0" xfId="0" applyFont="1" applyAlignment="1" applyProtection="1">
      <alignment vertical="center" wrapText="1"/>
      <protection/>
    </xf>
    <xf numFmtId="0" fontId="40" fillId="8" borderId="10" xfId="48" applyNumberFormat="1" applyFont="1" applyFill="1" applyBorder="1" applyAlignment="1" applyProtection="1">
      <alignment horizontal="center" vertical="center"/>
      <protection/>
    </xf>
    <xf numFmtId="0" fontId="40" fillId="8" borderId="10" xfId="0" applyFont="1" applyFill="1" applyBorder="1" applyAlignment="1" applyProtection="1">
      <alignment horizontal="center" vertical="center" wrapText="1"/>
      <protection/>
    </xf>
    <xf numFmtId="0" fontId="40" fillId="7" borderId="10" xfId="0" applyFont="1" applyFill="1" applyBorder="1" applyAlignment="1" applyProtection="1">
      <alignment horizontal="center" vertical="center" wrapText="1"/>
      <protection/>
    </xf>
    <xf numFmtId="49" fontId="40" fillId="8" borderId="10" xfId="0" applyNumberFormat="1" applyFont="1" applyFill="1" applyBorder="1" applyAlignment="1" applyProtection="1">
      <alignment horizontal="center" vertical="center" wrapText="1"/>
      <protection/>
    </xf>
    <xf numFmtId="3" fontId="40" fillId="8" borderId="10" xfId="0" applyNumberFormat="1" applyFont="1" applyFill="1" applyBorder="1" applyAlignment="1" applyProtection="1">
      <alignment horizontal="center" vertical="center" wrapText="1"/>
      <protection/>
    </xf>
    <xf numFmtId="0" fontId="40" fillId="8" borderId="10" xfId="0" applyFont="1" applyFill="1" applyBorder="1" applyAlignment="1" applyProtection="1">
      <alignment horizontal="left" vertical="center" wrapText="1"/>
      <protection/>
    </xf>
    <xf numFmtId="14" fontId="40" fillId="8" borderId="10" xfId="0" applyNumberFormat="1" applyFont="1" applyFill="1" applyBorder="1" applyAlignment="1" applyProtection="1">
      <alignment horizontal="center" vertical="center" wrapText="1"/>
      <protection/>
    </xf>
    <xf numFmtId="1" fontId="40" fillId="8" borderId="10" xfId="0" applyNumberFormat="1" applyFont="1" applyFill="1" applyBorder="1" applyAlignment="1" applyProtection="1">
      <alignment horizontal="center" vertical="center" wrapText="1"/>
      <protection/>
    </xf>
    <xf numFmtId="42" fontId="40" fillId="8" borderId="10" xfId="51" applyFont="1" applyFill="1" applyBorder="1" applyAlignment="1" applyProtection="1">
      <alignment horizontal="center" vertical="center" wrapText="1"/>
      <protection/>
    </xf>
    <xf numFmtId="1" fontId="40" fillId="8" borderId="10" xfId="0" applyNumberFormat="1" applyFont="1" applyFill="1" applyBorder="1" applyAlignment="1" applyProtection="1">
      <alignment horizontal="left" vertical="center" wrapText="1"/>
      <protection/>
    </xf>
    <xf numFmtId="49" fontId="40" fillId="33" borderId="10" xfId="0" applyNumberFormat="1" applyFont="1" applyFill="1" applyBorder="1" applyAlignment="1" applyProtection="1">
      <alignment horizontal="center" vertical="center" wrapText="1"/>
      <protection/>
    </xf>
    <xf numFmtId="1" fontId="40" fillId="33" borderId="10"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40" fillId="0" borderId="11" xfId="48" applyNumberFormat="1" applyFont="1" applyFill="1" applyBorder="1" applyAlignment="1" applyProtection="1">
      <alignment horizontal="right" vertical="center" wrapText="1"/>
      <protection/>
    </xf>
    <xf numFmtId="0" fontId="40" fillId="12" borderId="11" xfId="0" applyFont="1" applyFill="1" applyBorder="1" applyAlignment="1" applyProtection="1">
      <alignment horizontal="left" vertical="center" wrapText="1"/>
      <protection/>
    </xf>
    <xf numFmtId="0" fontId="40" fillId="0" borderId="0" xfId="0" applyFont="1" applyAlignment="1" applyProtection="1">
      <alignment vertical="center"/>
      <protection/>
    </xf>
    <xf numFmtId="0" fontId="40" fillId="0" borderId="11" xfId="0" applyFont="1" applyBorder="1" applyAlignment="1" applyProtection="1">
      <alignment horizontal="left" vertical="center" wrapText="1"/>
      <protection/>
    </xf>
    <xf numFmtId="0" fontId="40" fillId="0" borderId="11" xfId="0" applyFont="1" applyFill="1" applyBorder="1" applyAlignment="1" applyProtection="1">
      <alignment horizontal="left" vertical="center" wrapText="1"/>
      <protection/>
    </xf>
    <xf numFmtId="14" fontId="40" fillId="0" borderId="11" xfId="0" applyNumberFormat="1" applyFont="1" applyFill="1" applyBorder="1" applyAlignment="1" applyProtection="1">
      <alignment horizontal="left" vertical="center" wrapText="1"/>
      <protection/>
    </xf>
    <xf numFmtId="49" fontId="40" fillId="0" borderId="11" xfId="48" applyNumberFormat="1" applyFont="1" applyBorder="1" applyAlignment="1" applyProtection="1">
      <alignment vertical="center" wrapText="1"/>
      <protection/>
    </xf>
    <xf numFmtId="14" fontId="40" fillId="0" borderId="11" xfId="0" applyNumberFormat="1" applyFont="1" applyBorder="1" applyAlignment="1" applyProtection="1">
      <alignment horizontal="left" vertical="center" wrapText="1"/>
      <protection/>
    </xf>
    <xf numFmtId="42" fontId="40" fillId="0" borderId="11" xfId="51" applyFont="1" applyBorder="1" applyAlignment="1" applyProtection="1">
      <alignment horizontal="left" vertical="center" wrapText="1"/>
      <protection/>
    </xf>
    <xf numFmtId="49" fontId="40" fillId="0" borderId="11" xfId="0" applyNumberFormat="1" applyFont="1" applyFill="1" applyBorder="1" applyAlignment="1" applyProtection="1">
      <alignment horizontal="left" vertical="center" wrapText="1"/>
      <protection/>
    </xf>
    <xf numFmtId="14" fontId="40" fillId="12" borderId="11" xfId="0" applyNumberFormat="1" applyFont="1" applyFill="1" applyBorder="1" applyAlignment="1" applyProtection="1">
      <alignment horizontal="left" vertical="center" wrapText="1"/>
      <protection/>
    </xf>
    <xf numFmtId="1" fontId="40" fillId="0" borderId="11" xfId="0" applyNumberFormat="1" applyFont="1" applyFill="1" applyBorder="1" applyAlignment="1" applyProtection="1">
      <alignment horizontal="left" vertical="center" wrapText="1"/>
      <protection/>
    </xf>
    <xf numFmtId="42" fontId="40" fillId="0" borderId="11" xfId="51" applyFont="1" applyFill="1" applyBorder="1" applyAlignment="1" applyProtection="1">
      <alignment horizontal="left" vertical="center" wrapText="1"/>
      <protection/>
    </xf>
    <xf numFmtId="164" fontId="40" fillId="0" borderId="11" xfId="0" applyNumberFormat="1" applyFont="1" applyFill="1" applyBorder="1" applyAlignment="1" applyProtection="1">
      <alignment horizontal="left" vertical="center" wrapText="1"/>
      <protection/>
    </xf>
    <xf numFmtId="0" fontId="40" fillId="0" borderId="11" xfId="0" applyFont="1" applyBorder="1" applyAlignment="1" applyProtection="1">
      <alignment horizontal="left" vertical="center"/>
      <protection/>
    </xf>
    <xf numFmtId="49" fontId="40" fillId="0" borderId="11" xfId="48" applyNumberFormat="1" applyFont="1" applyBorder="1" applyAlignment="1" applyProtection="1">
      <alignment horizontal="right" vertical="center"/>
      <protection/>
    </xf>
    <xf numFmtId="14" fontId="40" fillId="0" borderId="11" xfId="0" applyNumberFormat="1" applyFont="1" applyBorder="1" applyAlignment="1" applyProtection="1">
      <alignment horizontal="left" vertical="center"/>
      <protection/>
    </xf>
    <xf numFmtId="0" fontId="40" fillId="0" borderId="11" xfId="0" applyFont="1" applyBorder="1" applyAlignment="1" applyProtection="1">
      <alignment horizontal="left" vertical="top" wrapText="1"/>
      <protection/>
    </xf>
    <xf numFmtId="42" fontId="40" fillId="0" borderId="11" xfId="51" applyFont="1" applyBorder="1" applyAlignment="1" applyProtection="1">
      <alignment horizontal="left" vertical="center"/>
      <protection/>
    </xf>
    <xf numFmtId="0" fontId="39" fillId="0" borderId="12" xfId="0" applyFont="1" applyBorder="1" applyAlignment="1" applyProtection="1">
      <alignment vertical="top" wrapText="1"/>
      <protection/>
    </xf>
    <xf numFmtId="0" fontId="39" fillId="0" borderId="0" xfId="0" applyFont="1" applyAlignment="1" applyProtection="1">
      <alignment vertical="top" wrapText="1"/>
      <protection/>
    </xf>
    <xf numFmtId="49" fontId="40" fillId="0" borderId="11" xfId="0" applyNumberFormat="1" applyFont="1" applyBorder="1" applyAlignment="1" applyProtection="1">
      <alignment horizontal="right" vertical="center"/>
      <protection/>
    </xf>
    <xf numFmtId="0" fontId="40" fillId="0" borderId="11" xfId="0" applyFont="1" applyBorder="1" applyAlignment="1" applyProtection="1">
      <alignment vertical="top" wrapText="1"/>
      <protection/>
    </xf>
    <xf numFmtId="0" fontId="39" fillId="0" borderId="11" xfId="0" applyFont="1" applyBorder="1" applyAlignment="1" applyProtection="1">
      <alignment vertical="top" wrapText="1"/>
      <protection/>
    </xf>
    <xf numFmtId="14" fontId="40" fillId="34" borderId="11" xfId="0" applyNumberFormat="1" applyFont="1" applyFill="1" applyBorder="1" applyAlignment="1" applyProtection="1">
      <alignment horizontal="left" vertical="center" wrapText="1"/>
      <protection/>
    </xf>
    <xf numFmtId="49" fontId="40" fillId="0" borderId="11" xfId="48" applyNumberFormat="1" applyFont="1" applyBorder="1" applyAlignment="1" applyProtection="1">
      <alignment horizontal="left" vertical="center" wrapText="1"/>
      <protection/>
    </xf>
    <xf numFmtId="0" fontId="40" fillId="0" borderId="11" xfId="0" applyNumberFormat="1" applyFont="1" applyFill="1" applyBorder="1" applyAlignment="1" applyProtection="1">
      <alignment horizontal="right" vertical="center" wrapText="1"/>
      <protection/>
    </xf>
    <xf numFmtId="0" fontId="40" fillId="13" borderId="11" xfId="0" applyFont="1" applyFill="1" applyBorder="1" applyAlignment="1" applyProtection="1">
      <alignment horizontal="left" vertical="center" wrapText="1"/>
      <protection/>
    </xf>
    <xf numFmtId="49" fontId="40" fillId="0" borderId="11" xfId="48" applyNumberFormat="1" applyFont="1" applyBorder="1" applyAlignment="1" applyProtection="1">
      <alignment horizontal="right" vertical="center" wrapText="1"/>
      <protection/>
    </xf>
    <xf numFmtId="0" fontId="40" fillId="0" borderId="11" xfId="0" applyNumberFormat="1" applyFont="1" applyFill="1" applyBorder="1" applyAlignment="1" applyProtection="1">
      <alignment horizontal="left" vertical="center" wrapText="1"/>
      <protection/>
    </xf>
    <xf numFmtId="0" fontId="40" fillId="0" borderId="0" xfId="0" applyFont="1" applyFill="1" applyBorder="1" applyAlignment="1" applyProtection="1">
      <alignment horizontal="left"/>
      <protection/>
    </xf>
    <xf numFmtId="14" fontId="40" fillId="13" borderId="11" xfId="0" applyNumberFormat="1" applyFont="1" applyFill="1" applyBorder="1" applyAlignment="1" applyProtection="1">
      <alignment horizontal="left" vertical="center" wrapText="1"/>
      <protection/>
    </xf>
    <xf numFmtId="0" fontId="40" fillId="0" borderId="11" xfId="0" applyFont="1" applyFill="1" applyBorder="1" applyAlignment="1" applyProtection="1">
      <alignment horizontal="left" vertical="top" wrapText="1"/>
      <protection/>
    </xf>
    <xf numFmtId="41" fontId="40" fillId="0" borderId="11" xfId="48" applyFont="1" applyFill="1" applyBorder="1" applyAlignment="1" applyProtection="1">
      <alignment horizontal="left" vertical="center" wrapText="1"/>
      <protection/>
    </xf>
    <xf numFmtId="49" fontId="40" fillId="0" borderId="11" xfId="51" applyNumberFormat="1" applyFont="1" applyFill="1" applyBorder="1" applyAlignment="1" applyProtection="1">
      <alignment horizontal="left" vertical="center" wrapText="1"/>
      <protection/>
    </xf>
    <xf numFmtId="49" fontId="40" fillId="0" borderId="0" xfId="0" applyNumberFormat="1" applyFont="1" applyFill="1" applyBorder="1" applyAlignment="1" applyProtection="1">
      <alignment horizontal="left" vertical="center" wrapText="1"/>
      <protection/>
    </xf>
    <xf numFmtId="0" fontId="40" fillId="0" borderId="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11"/>
  <sheetViews>
    <sheetView tabSelected="1" zoomScalePageLayoutView="0" workbookViewId="0" topLeftCell="A1">
      <selection activeCell="A1" sqref="A1:IV65536"/>
    </sheetView>
  </sheetViews>
  <sheetFormatPr defaultColWidth="0" defaultRowHeight="15" zeroHeight="1"/>
  <cols>
    <col min="1" max="1" width="5.7109375" style="14" customWidth="1"/>
    <col min="2" max="2" width="13.7109375" style="14" bestFit="1" customWidth="1"/>
    <col min="3" max="3" width="22.7109375" style="14" bestFit="1" customWidth="1"/>
    <col min="4" max="4" width="13.28125" style="14" customWidth="1"/>
    <col min="5" max="5" width="16.8515625" style="14" customWidth="1"/>
    <col min="6" max="6" width="20.8515625" style="14" customWidth="1"/>
    <col min="7" max="8" width="16.7109375" style="14" customWidth="1"/>
    <col min="9" max="9" width="23.57421875" style="14" customWidth="1"/>
    <col min="10" max="10" width="19.57421875" style="14" customWidth="1"/>
    <col min="11" max="11" width="13.7109375" style="14" customWidth="1"/>
    <col min="12" max="12" width="20.140625" style="14" customWidth="1"/>
    <col min="13" max="13" width="43.421875" style="14" customWidth="1"/>
    <col min="14" max="14" width="233.00390625" style="14" customWidth="1"/>
    <col min="15" max="15" width="12.00390625" style="14" customWidth="1"/>
    <col min="16" max="16" width="16.57421875" style="14" customWidth="1"/>
    <col min="17" max="17" width="19.00390625" style="14" bestFit="1" customWidth="1"/>
    <col min="18" max="18" width="11.140625" style="14" customWidth="1"/>
    <col min="19" max="19" width="36.140625" style="14" customWidth="1"/>
    <col min="20" max="20" width="14.421875" style="14" customWidth="1"/>
    <col min="21" max="21" width="109.8515625" style="14" customWidth="1"/>
    <col min="22" max="25" width="13.00390625" style="14" customWidth="1"/>
    <col min="26" max="26" width="13.8515625" style="14" customWidth="1"/>
    <col min="27" max="27" width="16.8515625" style="14" bestFit="1" customWidth="1"/>
    <col min="28" max="28" width="28.7109375" style="14" customWidth="1"/>
    <col min="29" max="29" width="52.28125" style="14" customWidth="1"/>
    <col min="30" max="32" width="13.00390625" style="14" customWidth="1"/>
    <col min="33" max="33" width="31.57421875" style="14" bestFit="1" customWidth="1"/>
    <col min="34" max="34" width="31.57421875" style="14" customWidth="1"/>
    <col min="35" max="16384" width="11.421875" style="14" hidden="1" customWidth="1"/>
  </cols>
  <sheetData>
    <row r="1" spans="1:34" ht="56.25">
      <c r="A1" s="2" t="s">
        <v>0</v>
      </c>
      <c r="B1" s="3" t="s">
        <v>714</v>
      </c>
      <c r="C1" s="3" t="s">
        <v>1</v>
      </c>
      <c r="D1" s="3" t="s">
        <v>2</v>
      </c>
      <c r="E1" s="3" t="s">
        <v>3</v>
      </c>
      <c r="F1" s="3" t="s">
        <v>4</v>
      </c>
      <c r="G1" s="3" t="s">
        <v>5</v>
      </c>
      <c r="H1" s="4" t="s">
        <v>4</v>
      </c>
      <c r="I1" s="3" t="s">
        <v>24</v>
      </c>
      <c r="J1" s="3" t="s">
        <v>25</v>
      </c>
      <c r="K1" s="5" t="s">
        <v>6</v>
      </c>
      <c r="L1" s="6" t="s">
        <v>7</v>
      </c>
      <c r="M1" s="3" t="s">
        <v>8</v>
      </c>
      <c r="N1" s="7" t="s">
        <v>9</v>
      </c>
      <c r="O1" s="3" t="s">
        <v>10</v>
      </c>
      <c r="P1" s="8" t="s">
        <v>11</v>
      </c>
      <c r="Q1" s="8" t="s">
        <v>12</v>
      </c>
      <c r="R1" s="3" t="s">
        <v>13</v>
      </c>
      <c r="S1" s="9" t="s">
        <v>14</v>
      </c>
      <c r="T1" s="10" t="s">
        <v>15</v>
      </c>
      <c r="U1" s="11" t="s">
        <v>16</v>
      </c>
      <c r="V1" s="10" t="s">
        <v>17</v>
      </c>
      <c r="W1" s="3" t="s">
        <v>1060</v>
      </c>
      <c r="X1" s="3" t="s">
        <v>1061</v>
      </c>
      <c r="Y1" s="3" t="s">
        <v>1062</v>
      </c>
      <c r="Z1" s="3" t="s">
        <v>18</v>
      </c>
      <c r="AA1" s="12" t="s">
        <v>19</v>
      </c>
      <c r="AB1" s="13" t="s">
        <v>20</v>
      </c>
      <c r="AC1" s="3" t="s">
        <v>1059</v>
      </c>
      <c r="AD1" s="3" t="s">
        <v>1063</v>
      </c>
      <c r="AE1" s="3" t="s">
        <v>21</v>
      </c>
      <c r="AF1" s="3" t="s">
        <v>22</v>
      </c>
      <c r="AG1" s="3" t="s">
        <v>23</v>
      </c>
      <c r="AH1" s="3" t="s">
        <v>159</v>
      </c>
    </row>
    <row r="2" spans="1:34" ht="67.5">
      <c r="A2" s="15">
        <v>1</v>
      </c>
      <c r="B2" s="16" t="s">
        <v>158</v>
      </c>
      <c r="C2" s="16" t="s">
        <v>135</v>
      </c>
      <c r="D2" s="17" t="s">
        <v>168</v>
      </c>
      <c r="E2" s="18" t="s">
        <v>177</v>
      </c>
      <c r="F2" s="19" t="s">
        <v>114</v>
      </c>
      <c r="G2" s="19" t="s">
        <v>27</v>
      </c>
      <c r="H2" s="18" t="str">
        <f>UPPER(F2)</f>
        <v>PRESTACIÓN DE SERVICIOS PROFESIONALES Y DE APOYO A LA GESTIÓN</v>
      </c>
      <c r="I2" s="20" t="s">
        <v>176</v>
      </c>
      <c r="J2" s="20" t="s">
        <v>176</v>
      </c>
      <c r="K2" s="21">
        <v>71366915</v>
      </c>
      <c r="L2" s="18" t="s">
        <v>137</v>
      </c>
      <c r="M2" s="18" t="s">
        <v>169</v>
      </c>
      <c r="N2" s="18" t="s">
        <v>170</v>
      </c>
      <c r="O2" s="22">
        <v>43832</v>
      </c>
      <c r="P2" s="22">
        <v>43832</v>
      </c>
      <c r="Q2" s="22">
        <v>44195</v>
      </c>
      <c r="R2" s="18">
        <v>359</v>
      </c>
      <c r="S2" s="18" t="s">
        <v>171</v>
      </c>
      <c r="T2" s="23">
        <v>23933333</v>
      </c>
      <c r="U2" s="18" t="s">
        <v>173</v>
      </c>
      <c r="V2" s="23">
        <v>2000000</v>
      </c>
      <c r="W2" s="23"/>
      <c r="X2" s="18"/>
      <c r="Y2" s="18"/>
      <c r="Z2" s="18"/>
      <c r="AA2" s="24">
        <f>T2+W2+X2+Y2</f>
        <v>23933333</v>
      </c>
      <c r="AB2" s="18" t="s">
        <v>172</v>
      </c>
      <c r="AC2" s="22"/>
      <c r="AD2" s="18"/>
      <c r="AE2" s="18"/>
      <c r="AF2" s="18"/>
      <c r="AG2" s="18" t="s">
        <v>174</v>
      </c>
      <c r="AH2" s="18" t="s">
        <v>175</v>
      </c>
    </row>
    <row r="3" spans="1:34" ht="112.5">
      <c r="A3" s="15">
        <v>2</v>
      </c>
      <c r="B3" s="16" t="s">
        <v>158</v>
      </c>
      <c r="C3" s="25" t="s">
        <v>133</v>
      </c>
      <c r="D3" s="20" t="s">
        <v>160</v>
      </c>
      <c r="E3" s="20" t="s">
        <v>177</v>
      </c>
      <c r="F3" s="19" t="s">
        <v>26</v>
      </c>
      <c r="G3" s="19" t="s">
        <v>27</v>
      </c>
      <c r="H3" s="18" t="str">
        <f>UPPER(F3)</f>
        <v>PRESTACIÓN DE SERVICIOS Y DE APOYO A LA GESTIÓN</v>
      </c>
      <c r="I3" s="20" t="s">
        <v>162</v>
      </c>
      <c r="J3" s="20" t="s">
        <v>162</v>
      </c>
      <c r="K3" s="24">
        <v>71767425</v>
      </c>
      <c r="L3" s="20" t="s">
        <v>161</v>
      </c>
      <c r="M3" s="19" t="s">
        <v>130</v>
      </c>
      <c r="N3" s="20" t="s">
        <v>163</v>
      </c>
      <c r="O3" s="20">
        <v>43837</v>
      </c>
      <c r="P3" s="20">
        <v>43837</v>
      </c>
      <c r="Q3" s="20">
        <v>44183</v>
      </c>
      <c r="R3" s="26">
        <v>342</v>
      </c>
      <c r="S3" s="20" t="s">
        <v>164</v>
      </c>
      <c r="T3" s="27">
        <v>19950000</v>
      </c>
      <c r="U3" s="20" t="s">
        <v>178</v>
      </c>
      <c r="V3" s="27">
        <v>1750000</v>
      </c>
      <c r="W3" s="20"/>
      <c r="X3" s="20"/>
      <c r="Y3" s="20"/>
      <c r="Z3" s="20"/>
      <c r="AA3" s="24">
        <f>T3+W3+X3+Y3</f>
        <v>19950000</v>
      </c>
      <c r="AB3" s="20" t="s">
        <v>165</v>
      </c>
      <c r="AC3" s="20"/>
      <c r="AD3" s="20"/>
      <c r="AE3" s="20"/>
      <c r="AF3" s="20"/>
      <c r="AG3" s="20" t="s">
        <v>166</v>
      </c>
      <c r="AH3" s="20" t="s">
        <v>167</v>
      </c>
    </row>
    <row r="4" spans="1:34" ht="101.25">
      <c r="A4" s="15">
        <v>3</v>
      </c>
      <c r="B4" s="16" t="s">
        <v>158</v>
      </c>
      <c r="C4" s="16" t="s">
        <v>134</v>
      </c>
      <c r="D4" s="19" t="s">
        <v>160</v>
      </c>
      <c r="E4" s="20" t="s">
        <v>177</v>
      </c>
      <c r="F4" s="19" t="s">
        <v>26</v>
      </c>
      <c r="G4" s="19" t="s">
        <v>27</v>
      </c>
      <c r="H4" s="18" t="str">
        <f>UPPER(F4)</f>
        <v>PRESTACIÓN DE SERVICIOS Y DE APOYO A LA GESTIÓN</v>
      </c>
      <c r="I4" s="20" t="s">
        <v>179</v>
      </c>
      <c r="J4" s="20" t="s">
        <v>179</v>
      </c>
      <c r="K4" s="24">
        <v>71252937</v>
      </c>
      <c r="L4" s="19" t="s">
        <v>93</v>
      </c>
      <c r="M4" s="19" t="s">
        <v>180</v>
      </c>
      <c r="N4" s="19" t="s">
        <v>181</v>
      </c>
      <c r="O4" s="28">
        <v>43838</v>
      </c>
      <c r="P4" s="20">
        <v>43838</v>
      </c>
      <c r="Q4" s="20">
        <v>44183</v>
      </c>
      <c r="R4" s="26">
        <v>342</v>
      </c>
      <c r="S4" s="19" t="s">
        <v>182</v>
      </c>
      <c r="T4" s="27">
        <v>18810000</v>
      </c>
      <c r="U4" s="19" t="s">
        <v>184</v>
      </c>
      <c r="V4" s="27">
        <v>1650000</v>
      </c>
      <c r="W4" s="19"/>
      <c r="X4" s="19"/>
      <c r="Y4" s="19"/>
      <c r="Z4" s="19"/>
      <c r="AA4" s="24">
        <f>V4+W4+X4+Y4</f>
        <v>1650000</v>
      </c>
      <c r="AB4" s="19" t="s">
        <v>183</v>
      </c>
      <c r="AC4" s="19"/>
      <c r="AD4" s="19"/>
      <c r="AE4" s="19"/>
      <c r="AF4" s="20"/>
      <c r="AG4" s="19" t="s">
        <v>122</v>
      </c>
      <c r="AH4" s="19" t="s">
        <v>185</v>
      </c>
    </row>
    <row r="5" spans="1:34" ht="112.5">
      <c r="A5" s="15">
        <v>4</v>
      </c>
      <c r="B5" s="16" t="s">
        <v>158</v>
      </c>
      <c r="C5" s="16" t="s">
        <v>136</v>
      </c>
      <c r="D5" s="19" t="s">
        <v>160</v>
      </c>
      <c r="E5" s="20" t="s">
        <v>177</v>
      </c>
      <c r="F5" s="19" t="s">
        <v>26</v>
      </c>
      <c r="G5" s="19" t="s">
        <v>27</v>
      </c>
      <c r="H5" s="18" t="str">
        <f aca="true" t="shared" si="0" ref="H5:H99">UPPER(F5)</f>
        <v>PRESTACIÓN DE SERVICIOS Y DE APOYO A LA GESTIÓN</v>
      </c>
      <c r="I5" s="19" t="s">
        <v>186</v>
      </c>
      <c r="J5" s="19" t="s">
        <v>186</v>
      </c>
      <c r="K5" s="24">
        <v>98697171</v>
      </c>
      <c r="L5" s="19" t="s">
        <v>43</v>
      </c>
      <c r="M5" s="19" t="s">
        <v>44</v>
      </c>
      <c r="N5" s="19" t="s">
        <v>187</v>
      </c>
      <c r="O5" s="28">
        <v>43837</v>
      </c>
      <c r="P5" s="20">
        <v>43837</v>
      </c>
      <c r="Q5" s="20">
        <v>44183</v>
      </c>
      <c r="R5" s="26">
        <v>342</v>
      </c>
      <c r="S5" s="19" t="s">
        <v>188</v>
      </c>
      <c r="T5" s="27">
        <v>19950000</v>
      </c>
      <c r="U5" s="19" t="s">
        <v>189</v>
      </c>
      <c r="V5" s="27">
        <v>1750000</v>
      </c>
      <c r="W5" s="19"/>
      <c r="X5" s="19"/>
      <c r="Y5" s="19"/>
      <c r="Z5" s="19"/>
      <c r="AA5" s="24">
        <f>V5+W5+X5+Y5</f>
        <v>1750000</v>
      </c>
      <c r="AB5" s="19" t="s">
        <v>190</v>
      </c>
      <c r="AC5" s="19"/>
      <c r="AD5" s="19"/>
      <c r="AE5" s="19"/>
      <c r="AF5" s="20"/>
      <c r="AG5" s="19" t="s">
        <v>122</v>
      </c>
      <c r="AH5" s="19" t="s">
        <v>185</v>
      </c>
    </row>
    <row r="6" spans="1:34" ht="56.25">
      <c r="A6" s="15">
        <v>5</v>
      </c>
      <c r="B6" s="16" t="s">
        <v>158</v>
      </c>
      <c r="C6" s="16" t="s">
        <v>138</v>
      </c>
      <c r="D6" s="19" t="s">
        <v>435</v>
      </c>
      <c r="E6" s="20" t="s">
        <v>177</v>
      </c>
      <c r="F6" s="19" t="s">
        <v>26</v>
      </c>
      <c r="G6" s="19" t="s">
        <v>27</v>
      </c>
      <c r="H6" s="18" t="str">
        <f t="shared" si="0"/>
        <v>PRESTACIÓN DE SERVICIOS Y DE APOYO A LA GESTIÓN</v>
      </c>
      <c r="I6" s="19" t="s">
        <v>191</v>
      </c>
      <c r="J6" s="19" t="s">
        <v>191</v>
      </c>
      <c r="K6" s="24">
        <v>1128424911</v>
      </c>
      <c r="L6" s="19" t="s">
        <v>89</v>
      </c>
      <c r="M6" s="19" t="s">
        <v>192</v>
      </c>
      <c r="N6" s="19" t="s">
        <v>193</v>
      </c>
      <c r="O6" s="28">
        <v>43843</v>
      </c>
      <c r="P6" s="20">
        <v>43843</v>
      </c>
      <c r="Q6" s="20">
        <v>44183</v>
      </c>
      <c r="R6" s="26">
        <v>336</v>
      </c>
      <c r="S6" s="19" t="s">
        <v>194</v>
      </c>
      <c r="T6" s="27">
        <v>16800000</v>
      </c>
      <c r="U6" s="19" t="s">
        <v>195</v>
      </c>
      <c r="V6" s="27">
        <v>1500000</v>
      </c>
      <c r="W6" s="19"/>
      <c r="X6" s="19"/>
      <c r="Y6" s="19"/>
      <c r="Z6" s="19"/>
      <c r="AA6" s="24">
        <f>V6+W6+X6+Y6</f>
        <v>1500000</v>
      </c>
      <c r="AB6" s="19" t="s">
        <v>196</v>
      </c>
      <c r="AC6" s="19"/>
      <c r="AD6" s="19"/>
      <c r="AE6" s="19"/>
      <c r="AF6" s="20"/>
      <c r="AG6" s="19" t="s">
        <v>29</v>
      </c>
      <c r="AH6" s="19" t="s">
        <v>197</v>
      </c>
    </row>
    <row r="7" spans="1:34" ht="67.5">
      <c r="A7" s="15">
        <v>6</v>
      </c>
      <c r="B7" s="16" t="s">
        <v>158</v>
      </c>
      <c r="C7" s="16" t="s">
        <v>139</v>
      </c>
      <c r="D7" s="19" t="s">
        <v>160</v>
      </c>
      <c r="E7" s="20" t="s">
        <v>177</v>
      </c>
      <c r="F7" s="19" t="s">
        <v>114</v>
      </c>
      <c r="G7" s="19" t="s">
        <v>27</v>
      </c>
      <c r="H7" s="18" t="str">
        <f t="shared" si="0"/>
        <v>PRESTACIÓN DE SERVICIOS PROFESIONALES Y DE APOYO A LA GESTIÓN</v>
      </c>
      <c r="I7" s="19" t="s">
        <v>198</v>
      </c>
      <c r="J7" s="19" t="s">
        <v>198</v>
      </c>
      <c r="K7" s="24">
        <v>43362674</v>
      </c>
      <c r="L7" s="19" t="s">
        <v>37</v>
      </c>
      <c r="M7" s="19" t="s">
        <v>38</v>
      </c>
      <c r="N7" s="19" t="s">
        <v>39</v>
      </c>
      <c r="O7" s="28">
        <v>43843</v>
      </c>
      <c r="P7" s="20">
        <v>43843</v>
      </c>
      <c r="Q7" s="20">
        <v>44183</v>
      </c>
      <c r="R7" s="26">
        <v>336</v>
      </c>
      <c r="S7" s="19" t="s">
        <v>218</v>
      </c>
      <c r="T7" s="27">
        <v>19600000</v>
      </c>
      <c r="U7" s="19" t="s">
        <v>219</v>
      </c>
      <c r="V7" s="27">
        <v>1750000</v>
      </c>
      <c r="W7" s="19"/>
      <c r="X7" s="19"/>
      <c r="Y7" s="19"/>
      <c r="Z7" s="19"/>
      <c r="AA7" s="24">
        <f>V7+W7+X7+Y7</f>
        <v>1750000</v>
      </c>
      <c r="AB7" s="19" t="s">
        <v>220</v>
      </c>
      <c r="AC7" s="19"/>
      <c r="AD7" s="19"/>
      <c r="AE7" s="19"/>
      <c r="AF7" s="20"/>
      <c r="AG7" s="19" t="s">
        <v>40</v>
      </c>
      <c r="AH7" s="19" t="s">
        <v>221</v>
      </c>
    </row>
    <row r="8" spans="1:34" ht="78.75">
      <c r="A8" s="15">
        <v>7</v>
      </c>
      <c r="B8" s="16" t="s">
        <v>158</v>
      </c>
      <c r="C8" s="16" t="s">
        <v>140</v>
      </c>
      <c r="D8" s="19" t="s">
        <v>160</v>
      </c>
      <c r="E8" s="20" t="s">
        <v>436</v>
      </c>
      <c r="F8" s="19" t="s">
        <v>26</v>
      </c>
      <c r="G8" s="29" t="s">
        <v>27</v>
      </c>
      <c r="H8" s="18" t="str">
        <f t="shared" si="0"/>
        <v>PRESTACIÓN DE SERVICIOS Y DE APOYO A LA GESTIÓN</v>
      </c>
      <c r="I8" s="19" t="s">
        <v>199</v>
      </c>
      <c r="J8" s="19" t="s">
        <v>199</v>
      </c>
      <c r="K8" s="30">
        <v>1039700057</v>
      </c>
      <c r="L8" s="18" t="s">
        <v>119</v>
      </c>
      <c r="M8" s="18" t="s">
        <v>120</v>
      </c>
      <c r="N8" s="18" t="s">
        <v>121</v>
      </c>
      <c r="O8" s="31">
        <v>43843</v>
      </c>
      <c r="P8" s="31">
        <v>43843</v>
      </c>
      <c r="Q8" s="31">
        <v>44183</v>
      </c>
      <c r="R8" s="29">
        <v>336</v>
      </c>
      <c r="S8" s="32" t="s">
        <v>222</v>
      </c>
      <c r="T8" s="33">
        <v>20720000</v>
      </c>
      <c r="U8" s="1" t="s">
        <v>223</v>
      </c>
      <c r="V8" s="33">
        <v>1850000</v>
      </c>
      <c r="W8" s="29"/>
      <c r="X8" s="29"/>
      <c r="Y8" s="29"/>
      <c r="Z8" s="29"/>
      <c r="AA8" s="24">
        <f aca="true" t="shared" si="1" ref="AA8:AA53">T8+W8+X8+Y8</f>
        <v>20720000</v>
      </c>
      <c r="AB8" s="34" t="s">
        <v>224</v>
      </c>
      <c r="AC8" s="29"/>
      <c r="AD8" s="29"/>
      <c r="AE8" s="29"/>
      <c r="AF8" s="29"/>
      <c r="AG8" s="29" t="s">
        <v>122</v>
      </c>
      <c r="AH8" s="19" t="s">
        <v>185</v>
      </c>
    </row>
    <row r="9" spans="1:34" ht="90">
      <c r="A9" s="15">
        <v>8</v>
      </c>
      <c r="B9" s="25" t="s">
        <v>158</v>
      </c>
      <c r="C9" s="16" t="s">
        <v>141</v>
      </c>
      <c r="D9" s="19" t="s">
        <v>160</v>
      </c>
      <c r="E9" s="19" t="s">
        <v>437</v>
      </c>
      <c r="F9" s="19" t="s">
        <v>114</v>
      </c>
      <c r="G9" s="19" t="s">
        <v>27</v>
      </c>
      <c r="H9" s="18" t="str">
        <f t="shared" si="0"/>
        <v>PRESTACIÓN DE SERVICIOS PROFESIONALES Y DE APOYO A LA GESTIÓN</v>
      </c>
      <c r="I9" s="19" t="s">
        <v>200</v>
      </c>
      <c r="J9" s="19" t="s">
        <v>200</v>
      </c>
      <c r="K9" s="24">
        <v>1036612864</v>
      </c>
      <c r="L9" s="19" t="s">
        <v>117</v>
      </c>
      <c r="M9" s="19" t="s">
        <v>32</v>
      </c>
      <c r="N9" s="19" t="s">
        <v>33</v>
      </c>
      <c r="O9" s="28">
        <v>43843</v>
      </c>
      <c r="P9" s="20">
        <v>43843</v>
      </c>
      <c r="Q9" s="20">
        <v>44183</v>
      </c>
      <c r="R9" s="26">
        <v>336</v>
      </c>
      <c r="S9" s="19" t="s">
        <v>225</v>
      </c>
      <c r="T9" s="27">
        <v>22400000</v>
      </c>
      <c r="U9" s="19" t="s">
        <v>226</v>
      </c>
      <c r="V9" s="27">
        <v>2000000</v>
      </c>
      <c r="W9" s="19"/>
      <c r="X9" s="19"/>
      <c r="Y9" s="19"/>
      <c r="Z9" s="19"/>
      <c r="AA9" s="24">
        <f t="shared" si="1"/>
        <v>22400000</v>
      </c>
      <c r="AB9" s="34" t="s">
        <v>227</v>
      </c>
      <c r="AC9" s="19"/>
      <c r="AD9" s="19"/>
      <c r="AE9" s="19"/>
      <c r="AF9" s="20"/>
      <c r="AG9" s="19" t="s">
        <v>31</v>
      </c>
      <c r="AH9" s="19" t="s">
        <v>228</v>
      </c>
    </row>
    <row r="10" spans="1:34" ht="56.25">
      <c r="A10" s="15">
        <v>9</v>
      </c>
      <c r="B10" s="16" t="s">
        <v>158</v>
      </c>
      <c r="C10" s="16" t="s">
        <v>142</v>
      </c>
      <c r="D10" s="19" t="s">
        <v>438</v>
      </c>
      <c r="E10" s="20" t="s">
        <v>436</v>
      </c>
      <c r="F10" s="19" t="s">
        <v>114</v>
      </c>
      <c r="G10" s="19" t="s">
        <v>27</v>
      </c>
      <c r="H10" s="18" t="str">
        <f t="shared" si="0"/>
        <v>PRESTACIÓN DE SERVICIOS PROFESIONALES Y DE APOYO A LA GESTIÓN</v>
      </c>
      <c r="I10" s="19" t="s">
        <v>201</v>
      </c>
      <c r="J10" s="19" t="s">
        <v>201</v>
      </c>
      <c r="K10" s="24">
        <v>43999128</v>
      </c>
      <c r="L10" s="19" t="s">
        <v>247</v>
      </c>
      <c r="M10" s="19" t="s">
        <v>243</v>
      </c>
      <c r="N10" s="19" t="s">
        <v>244</v>
      </c>
      <c r="O10" s="28">
        <v>43843</v>
      </c>
      <c r="P10" s="20">
        <v>43843</v>
      </c>
      <c r="Q10" s="20">
        <v>44183</v>
      </c>
      <c r="R10" s="26">
        <v>336</v>
      </c>
      <c r="S10" s="19" t="s">
        <v>245</v>
      </c>
      <c r="T10" s="27">
        <v>22400000</v>
      </c>
      <c r="U10" s="19" t="s">
        <v>259</v>
      </c>
      <c r="V10" s="27">
        <v>2000000</v>
      </c>
      <c r="W10" s="19"/>
      <c r="X10" s="19"/>
      <c r="Y10" s="19"/>
      <c r="Z10" s="19"/>
      <c r="AA10" s="24">
        <f t="shared" si="1"/>
        <v>22400000</v>
      </c>
      <c r="AB10" s="34" t="s">
        <v>227</v>
      </c>
      <c r="AC10" s="19"/>
      <c r="AD10" s="19"/>
      <c r="AE10" s="19"/>
      <c r="AF10" s="20"/>
      <c r="AG10" s="19" t="s">
        <v>246</v>
      </c>
      <c r="AH10" s="19" t="s">
        <v>229</v>
      </c>
    </row>
    <row r="11" spans="1:34" ht="90">
      <c r="A11" s="15">
        <v>10</v>
      </c>
      <c r="B11" s="25" t="s">
        <v>158</v>
      </c>
      <c r="C11" s="16" t="s">
        <v>143</v>
      </c>
      <c r="D11" s="19" t="s">
        <v>439</v>
      </c>
      <c r="E11" s="20" t="s">
        <v>177</v>
      </c>
      <c r="F11" s="19" t="s">
        <v>114</v>
      </c>
      <c r="G11" s="19" t="s">
        <v>27</v>
      </c>
      <c r="H11" s="18" t="str">
        <f t="shared" si="0"/>
        <v>PRESTACIÓN DE SERVICIOS PROFESIONALES Y DE APOYO A LA GESTIÓN</v>
      </c>
      <c r="I11" s="19" t="s">
        <v>202</v>
      </c>
      <c r="J11" s="19" t="s">
        <v>202</v>
      </c>
      <c r="K11" s="24">
        <v>1128467953</v>
      </c>
      <c r="L11" s="19" t="s">
        <v>275</v>
      </c>
      <c r="M11" s="19" t="s">
        <v>276</v>
      </c>
      <c r="N11" s="19" t="s">
        <v>277</v>
      </c>
      <c r="O11" s="20">
        <v>43843</v>
      </c>
      <c r="P11" s="20">
        <v>43843</v>
      </c>
      <c r="Q11" s="20">
        <v>44165</v>
      </c>
      <c r="R11" s="26">
        <v>318</v>
      </c>
      <c r="S11" s="19" t="s">
        <v>230</v>
      </c>
      <c r="T11" s="27">
        <v>21200000</v>
      </c>
      <c r="U11" s="19" t="s">
        <v>231</v>
      </c>
      <c r="V11" s="27">
        <v>2000000</v>
      </c>
      <c r="W11" s="19"/>
      <c r="X11" s="19"/>
      <c r="Y11" s="19"/>
      <c r="Z11" s="19"/>
      <c r="AA11" s="24">
        <f t="shared" si="1"/>
        <v>21200000</v>
      </c>
      <c r="AB11" s="35" t="s">
        <v>278</v>
      </c>
      <c r="AC11" s="19"/>
      <c r="AD11" s="19"/>
      <c r="AE11" s="19"/>
      <c r="AF11" s="20"/>
      <c r="AG11" s="19" t="s">
        <v>232</v>
      </c>
      <c r="AH11" s="19" t="s">
        <v>197</v>
      </c>
    </row>
    <row r="12" spans="1:34" ht="56.25">
      <c r="A12" s="15">
        <v>11</v>
      </c>
      <c r="B12" s="16" t="s">
        <v>158</v>
      </c>
      <c r="C12" s="16" t="s">
        <v>144</v>
      </c>
      <c r="D12" s="19" t="s">
        <v>160</v>
      </c>
      <c r="E12" s="20" t="s">
        <v>177</v>
      </c>
      <c r="F12" s="19" t="s">
        <v>26</v>
      </c>
      <c r="G12" s="19" t="s">
        <v>27</v>
      </c>
      <c r="H12" s="18" t="str">
        <f t="shared" si="0"/>
        <v>PRESTACIÓN DE SERVICIOS Y DE APOYO A LA GESTIÓN</v>
      </c>
      <c r="I12" s="19" t="s">
        <v>203</v>
      </c>
      <c r="J12" s="19" t="s">
        <v>203</v>
      </c>
      <c r="K12" s="24">
        <v>11810602</v>
      </c>
      <c r="L12" s="19" t="s">
        <v>70</v>
      </c>
      <c r="M12" s="19" t="s">
        <v>264</v>
      </c>
      <c r="N12" s="19" t="s">
        <v>265</v>
      </c>
      <c r="O12" s="20">
        <v>43843</v>
      </c>
      <c r="P12" s="20">
        <v>43843</v>
      </c>
      <c r="Q12" s="20">
        <v>44183</v>
      </c>
      <c r="R12" s="26">
        <v>336</v>
      </c>
      <c r="S12" s="19" t="s">
        <v>266</v>
      </c>
      <c r="T12" s="27">
        <v>16800000</v>
      </c>
      <c r="U12" s="19" t="s">
        <v>267</v>
      </c>
      <c r="V12" s="27">
        <v>1500000</v>
      </c>
      <c r="W12" s="19"/>
      <c r="X12" s="19"/>
      <c r="Y12" s="19"/>
      <c r="Z12" s="19"/>
      <c r="AA12" s="24">
        <f t="shared" si="1"/>
        <v>16800000</v>
      </c>
      <c r="AB12" s="19" t="s">
        <v>268</v>
      </c>
      <c r="AC12" s="19"/>
      <c r="AD12" s="19"/>
      <c r="AE12" s="19"/>
      <c r="AF12" s="20"/>
      <c r="AG12" s="19" t="s">
        <v>111</v>
      </c>
      <c r="AH12" s="18" t="s">
        <v>269</v>
      </c>
    </row>
    <row r="13" spans="1:34" ht="78.75">
      <c r="A13" s="15">
        <v>12</v>
      </c>
      <c r="B13" s="25" t="s">
        <v>158</v>
      </c>
      <c r="C13" s="25" t="s">
        <v>145</v>
      </c>
      <c r="D13" s="19" t="s">
        <v>160</v>
      </c>
      <c r="E13" s="19" t="s">
        <v>437</v>
      </c>
      <c r="F13" s="19" t="s">
        <v>26</v>
      </c>
      <c r="G13" s="19" t="s">
        <v>27</v>
      </c>
      <c r="H13" s="18" t="str">
        <f t="shared" si="0"/>
        <v>PRESTACIÓN DE SERVICIOS Y DE APOYO A LA GESTIÓN</v>
      </c>
      <c r="I13" s="19" t="s">
        <v>204</v>
      </c>
      <c r="J13" s="19" t="s">
        <v>204</v>
      </c>
      <c r="K13" s="24">
        <v>32351428</v>
      </c>
      <c r="L13" s="20" t="s">
        <v>233</v>
      </c>
      <c r="M13" s="20" t="s">
        <v>256</v>
      </c>
      <c r="N13" s="20" t="s">
        <v>85</v>
      </c>
      <c r="O13" s="20">
        <v>43843</v>
      </c>
      <c r="P13" s="20">
        <v>43843</v>
      </c>
      <c r="Q13" s="20">
        <v>44183</v>
      </c>
      <c r="R13" s="26">
        <v>336</v>
      </c>
      <c r="S13" s="19" t="s">
        <v>248</v>
      </c>
      <c r="T13" s="27">
        <v>19040000</v>
      </c>
      <c r="U13" s="19" t="s">
        <v>249</v>
      </c>
      <c r="V13" s="27">
        <v>1700000</v>
      </c>
      <c r="W13" s="20"/>
      <c r="X13" s="20"/>
      <c r="Y13" s="20"/>
      <c r="Z13" s="20"/>
      <c r="AA13" s="24">
        <f t="shared" si="1"/>
        <v>19040000</v>
      </c>
      <c r="AB13" s="19" t="s">
        <v>234</v>
      </c>
      <c r="AC13" s="20"/>
      <c r="AD13" s="20"/>
      <c r="AE13" s="20"/>
      <c r="AF13" s="20"/>
      <c r="AG13" s="20" t="s">
        <v>48</v>
      </c>
      <c r="AH13" s="20" t="s">
        <v>235</v>
      </c>
    </row>
    <row r="14" spans="1:34" ht="78.75">
      <c r="A14" s="15">
        <v>13</v>
      </c>
      <c r="B14" s="16" t="s">
        <v>158</v>
      </c>
      <c r="C14" s="16" t="s">
        <v>146</v>
      </c>
      <c r="D14" s="19" t="s">
        <v>160</v>
      </c>
      <c r="E14" s="19" t="s">
        <v>437</v>
      </c>
      <c r="F14" s="19" t="s">
        <v>26</v>
      </c>
      <c r="G14" s="19" t="s">
        <v>27</v>
      </c>
      <c r="H14" s="18" t="str">
        <f t="shared" si="0"/>
        <v>PRESTACIÓN DE SERVICIOS Y DE APOYO A LA GESTIÓN</v>
      </c>
      <c r="I14" s="19" t="s">
        <v>205</v>
      </c>
      <c r="J14" s="19" t="s">
        <v>205</v>
      </c>
      <c r="K14" s="24">
        <v>43864526</v>
      </c>
      <c r="L14" s="19" t="s">
        <v>270</v>
      </c>
      <c r="M14" s="19" t="s">
        <v>271</v>
      </c>
      <c r="N14" s="19" t="s">
        <v>272</v>
      </c>
      <c r="O14" s="28">
        <v>43843</v>
      </c>
      <c r="P14" s="20">
        <v>43843</v>
      </c>
      <c r="Q14" s="20">
        <v>44183</v>
      </c>
      <c r="R14" s="26">
        <v>336</v>
      </c>
      <c r="S14" s="19" t="s">
        <v>194</v>
      </c>
      <c r="T14" s="27">
        <v>19040000</v>
      </c>
      <c r="U14" s="19" t="s">
        <v>273</v>
      </c>
      <c r="V14" s="27">
        <v>1700000</v>
      </c>
      <c r="W14" s="19"/>
      <c r="X14" s="19"/>
      <c r="Y14" s="19"/>
      <c r="Z14" s="19"/>
      <c r="AA14" s="24">
        <f t="shared" si="1"/>
        <v>19040000</v>
      </c>
      <c r="AB14" s="19" t="s">
        <v>274</v>
      </c>
      <c r="AC14" s="19"/>
      <c r="AD14" s="19"/>
      <c r="AE14" s="19"/>
      <c r="AF14" s="20"/>
      <c r="AG14" s="19" t="s">
        <v>48</v>
      </c>
      <c r="AH14" s="20" t="s">
        <v>235</v>
      </c>
    </row>
    <row r="15" spans="1:34" ht="67.5">
      <c r="A15" s="15">
        <v>14</v>
      </c>
      <c r="B15" s="25" t="s">
        <v>158</v>
      </c>
      <c r="C15" s="16" t="s">
        <v>147</v>
      </c>
      <c r="D15" s="19" t="s">
        <v>440</v>
      </c>
      <c r="E15" s="20" t="s">
        <v>177</v>
      </c>
      <c r="F15" s="19" t="s">
        <v>26</v>
      </c>
      <c r="G15" s="19" t="s">
        <v>27</v>
      </c>
      <c r="H15" s="18" t="str">
        <f t="shared" si="0"/>
        <v>PRESTACIÓN DE SERVICIOS Y DE APOYO A LA GESTIÓN</v>
      </c>
      <c r="I15" s="19" t="s">
        <v>206</v>
      </c>
      <c r="J15" s="19" t="s">
        <v>206</v>
      </c>
      <c r="K15" s="24">
        <v>43208010</v>
      </c>
      <c r="L15" s="19" t="s">
        <v>236</v>
      </c>
      <c r="M15" s="19" t="s">
        <v>292</v>
      </c>
      <c r="N15" s="19" t="s">
        <v>293</v>
      </c>
      <c r="O15" s="20">
        <v>43843</v>
      </c>
      <c r="P15" s="20">
        <v>43843</v>
      </c>
      <c r="Q15" s="20">
        <v>44183</v>
      </c>
      <c r="R15" s="26">
        <v>336</v>
      </c>
      <c r="S15" s="19" t="s">
        <v>294</v>
      </c>
      <c r="T15" s="27">
        <v>22400000</v>
      </c>
      <c r="U15" s="19" t="s">
        <v>295</v>
      </c>
      <c r="V15" s="27">
        <v>2000000</v>
      </c>
      <c r="W15" s="19"/>
      <c r="X15" s="19"/>
      <c r="Y15" s="19"/>
      <c r="Z15" s="19"/>
      <c r="AA15" s="24">
        <f t="shared" si="1"/>
        <v>22400000</v>
      </c>
      <c r="AB15" s="34" t="s">
        <v>296</v>
      </c>
      <c r="AC15" s="19"/>
      <c r="AD15" s="19"/>
      <c r="AE15" s="19"/>
      <c r="AF15" s="20"/>
      <c r="AG15" s="19" t="s">
        <v>232</v>
      </c>
      <c r="AH15" s="19" t="s">
        <v>197</v>
      </c>
    </row>
    <row r="16" spans="1:34" ht="56.25">
      <c r="A16" s="15">
        <v>15</v>
      </c>
      <c r="B16" s="16" t="s">
        <v>158</v>
      </c>
      <c r="C16" s="25" t="s">
        <v>148</v>
      </c>
      <c r="D16" s="20" t="s">
        <v>435</v>
      </c>
      <c r="E16" s="20" t="s">
        <v>177</v>
      </c>
      <c r="F16" s="19" t="s">
        <v>114</v>
      </c>
      <c r="G16" s="19" t="s">
        <v>27</v>
      </c>
      <c r="H16" s="18" t="str">
        <f t="shared" si="0"/>
        <v>PRESTACIÓN DE SERVICIOS PROFESIONALES Y DE APOYO A LA GESTIÓN</v>
      </c>
      <c r="I16" s="19" t="s">
        <v>207</v>
      </c>
      <c r="J16" s="19" t="s">
        <v>207</v>
      </c>
      <c r="K16" s="24">
        <v>1020437275</v>
      </c>
      <c r="L16" s="20" t="s">
        <v>59</v>
      </c>
      <c r="M16" s="20" t="s">
        <v>260</v>
      </c>
      <c r="N16" s="20" t="s">
        <v>261</v>
      </c>
      <c r="O16" s="20">
        <v>43843</v>
      </c>
      <c r="P16" s="20">
        <v>43843</v>
      </c>
      <c r="Q16" s="20">
        <v>44183</v>
      </c>
      <c r="R16" s="26">
        <v>336</v>
      </c>
      <c r="S16" s="19" t="s">
        <v>194</v>
      </c>
      <c r="T16" s="27">
        <v>16800000</v>
      </c>
      <c r="U16" s="19" t="s">
        <v>262</v>
      </c>
      <c r="V16" s="27">
        <v>1500000</v>
      </c>
      <c r="W16" s="20"/>
      <c r="X16" s="20"/>
      <c r="Y16" s="20"/>
      <c r="Z16" s="20"/>
      <c r="AA16" s="24">
        <f t="shared" si="1"/>
        <v>16800000</v>
      </c>
      <c r="AB16" s="19" t="s">
        <v>263</v>
      </c>
      <c r="AC16" s="20"/>
      <c r="AD16" s="20"/>
      <c r="AE16" s="20"/>
      <c r="AF16" s="20"/>
      <c r="AG16" s="19" t="s">
        <v>232</v>
      </c>
      <c r="AH16" s="19" t="s">
        <v>197</v>
      </c>
    </row>
    <row r="17" spans="1:34" ht="56.25">
      <c r="A17" s="15">
        <v>16</v>
      </c>
      <c r="B17" s="25" t="s">
        <v>158</v>
      </c>
      <c r="C17" s="16" t="s">
        <v>149</v>
      </c>
      <c r="D17" s="20" t="s">
        <v>435</v>
      </c>
      <c r="E17" s="20" t="s">
        <v>177</v>
      </c>
      <c r="F17" s="19" t="s">
        <v>114</v>
      </c>
      <c r="G17" s="19" t="s">
        <v>27</v>
      </c>
      <c r="H17" s="18" t="str">
        <f t="shared" si="0"/>
        <v>PRESTACIÓN DE SERVICIOS PROFESIONALES Y DE APOYO A LA GESTIÓN</v>
      </c>
      <c r="I17" s="19" t="s">
        <v>208</v>
      </c>
      <c r="J17" s="19" t="s">
        <v>208</v>
      </c>
      <c r="K17" s="24">
        <v>1037598616</v>
      </c>
      <c r="L17" s="19" t="s">
        <v>34</v>
      </c>
      <c r="M17" s="19" t="s">
        <v>279</v>
      </c>
      <c r="N17" s="19" t="s">
        <v>280</v>
      </c>
      <c r="O17" s="28">
        <v>43843</v>
      </c>
      <c r="P17" s="20">
        <v>43843</v>
      </c>
      <c r="Q17" s="20">
        <v>44183</v>
      </c>
      <c r="R17" s="26">
        <v>336</v>
      </c>
      <c r="S17" s="19" t="s">
        <v>281</v>
      </c>
      <c r="T17" s="27">
        <v>22400000</v>
      </c>
      <c r="U17" s="19" t="s">
        <v>282</v>
      </c>
      <c r="V17" s="27">
        <v>2000000</v>
      </c>
      <c r="W17" s="19"/>
      <c r="X17" s="19"/>
      <c r="Y17" s="19"/>
      <c r="Z17" s="19"/>
      <c r="AA17" s="24">
        <f t="shared" si="1"/>
        <v>22400000</v>
      </c>
      <c r="AB17" s="34" t="s">
        <v>283</v>
      </c>
      <c r="AC17" s="19"/>
      <c r="AD17" s="19"/>
      <c r="AE17" s="19"/>
      <c r="AF17" s="20"/>
      <c r="AG17" s="19" t="s">
        <v>232</v>
      </c>
      <c r="AH17" s="19" t="s">
        <v>197</v>
      </c>
    </row>
    <row r="18" spans="1:34" ht="90">
      <c r="A18" s="15">
        <v>17</v>
      </c>
      <c r="B18" s="16" t="s">
        <v>158</v>
      </c>
      <c r="C18" s="16" t="s">
        <v>150</v>
      </c>
      <c r="D18" s="19" t="s">
        <v>160</v>
      </c>
      <c r="E18" s="19" t="s">
        <v>437</v>
      </c>
      <c r="F18" s="19" t="s">
        <v>26</v>
      </c>
      <c r="G18" s="29" t="s">
        <v>27</v>
      </c>
      <c r="H18" s="18" t="str">
        <f t="shared" si="0"/>
        <v>PRESTACIÓN DE SERVICIOS Y DE APOYO A LA GESTIÓN</v>
      </c>
      <c r="I18" s="19" t="s">
        <v>209</v>
      </c>
      <c r="J18" s="19" t="s">
        <v>209</v>
      </c>
      <c r="K18" s="36">
        <v>1020419174</v>
      </c>
      <c r="L18" s="18" t="s">
        <v>36</v>
      </c>
      <c r="M18" s="37" t="s">
        <v>45</v>
      </c>
      <c r="N18" s="38" t="s">
        <v>402</v>
      </c>
      <c r="O18" s="31">
        <v>43846</v>
      </c>
      <c r="P18" s="31">
        <v>43846</v>
      </c>
      <c r="Q18" s="31">
        <v>44183</v>
      </c>
      <c r="R18" s="29">
        <v>333</v>
      </c>
      <c r="S18" s="19" t="s">
        <v>403</v>
      </c>
      <c r="T18" s="33">
        <v>19425000</v>
      </c>
      <c r="U18" s="19" t="s">
        <v>404</v>
      </c>
      <c r="V18" s="27">
        <v>1750000</v>
      </c>
      <c r="W18" s="29"/>
      <c r="X18" s="29"/>
      <c r="Y18" s="29"/>
      <c r="Z18" s="29"/>
      <c r="AA18" s="24">
        <f t="shared" si="1"/>
        <v>19425000</v>
      </c>
      <c r="AB18" s="19" t="s">
        <v>405</v>
      </c>
      <c r="AC18" s="29"/>
      <c r="AD18" s="29"/>
      <c r="AE18" s="29"/>
      <c r="AF18" s="29"/>
      <c r="AG18" s="19" t="s">
        <v>31</v>
      </c>
      <c r="AH18" s="19" t="s">
        <v>228</v>
      </c>
    </row>
    <row r="19" spans="1:34" ht="90">
      <c r="A19" s="15">
        <v>18</v>
      </c>
      <c r="B19" s="25" t="s">
        <v>158</v>
      </c>
      <c r="C19" s="16" t="s">
        <v>151</v>
      </c>
      <c r="D19" s="19" t="s">
        <v>160</v>
      </c>
      <c r="E19" s="19" t="s">
        <v>437</v>
      </c>
      <c r="F19" s="19" t="s">
        <v>114</v>
      </c>
      <c r="G19" s="19" t="s">
        <v>27</v>
      </c>
      <c r="H19" s="18" t="str">
        <f t="shared" si="0"/>
        <v>PRESTACIÓN DE SERVICIOS PROFESIONALES Y DE APOYO A LA GESTIÓN</v>
      </c>
      <c r="I19" s="19" t="s">
        <v>210</v>
      </c>
      <c r="J19" s="19" t="s">
        <v>210</v>
      </c>
      <c r="K19" s="24">
        <v>1101075402</v>
      </c>
      <c r="L19" s="19" t="s">
        <v>35</v>
      </c>
      <c r="M19" s="19" t="s">
        <v>254</v>
      </c>
      <c r="N19" s="19" t="s">
        <v>288</v>
      </c>
      <c r="O19" s="28">
        <v>43843</v>
      </c>
      <c r="P19" s="20">
        <v>43843</v>
      </c>
      <c r="Q19" s="20">
        <v>44183</v>
      </c>
      <c r="R19" s="26">
        <v>336</v>
      </c>
      <c r="S19" s="19" t="s">
        <v>225</v>
      </c>
      <c r="T19" s="27">
        <v>22400000</v>
      </c>
      <c r="U19" s="19" t="s">
        <v>289</v>
      </c>
      <c r="V19" s="27">
        <v>2000000</v>
      </c>
      <c r="W19" s="19"/>
      <c r="X19" s="19"/>
      <c r="Y19" s="19"/>
      <c r="Z19" s="19"/>
      <c r="AA19" s="24">
        <f t="shared" si="1"/>
        <v>22400000</v>
      </c>
      <c r="AB19" s="34" t="s">
        <v>290</v>
      </c>
      <c r="AC19" s="19"/>
      <c r="AD19" s="19"/>
      <c r="AE19" s="19"/>
      <c r="AF19" s="20"/>
      <c r="AG19" s="19" t="s">
        <v>31</v>
      </c>
      <c r="AH19" s="19" t="s">
        <v>228</v>
      </c>
    </row>
    <row r="20" spans="1:34" ht="90">
      <c r="A20" s="15">
        <v>19</v>
      </c>
      <c r="B20" s="16" t="s">
        <v>158</v>
      </c>
      <c r="C20" s="16" t="s">
        <v>152</v>
      </c>
      <c r="D20" s="19" t="s">
        <v>160</v>
      </c>
      <c r="E20" s="19" t="s">
        <v>437</v>
      </c>
      <c r="F20" s="19" t="s">
        <v>114</v>
      </c>
      <c r="G20" s="19" t="s">
        <v>27</v>
      </c>
      <c r="H20" s="18" t="str">
        <f t="shared" si="0"/>
        <v>PRESTACIÓN DE SERVICIOS PROFESIONALES Y DE APOYO A LA GESTIÓN</v>
      </c>
      <c r="I20" s="19" t="s">
        <v>211</v>
      </c>
      <c r="J20" s="19" t="s">
        <v>211</v>
      </c>
      <c r="K20" s="24">
        <v>1017194200</v>
      </c>
      <c r="L20" s="19" t="s">
        <v>30</v>
      </c>
      <c r="M20" s="19" t="s">
        <v>254</v>
      </c>
      <c r="N20" s="19" t="s">
        <v>255</v>
      </c>
      <c r="O20" s="28">
        <v>43843</v>
      </c>
      <c r="P20" s="20">
        <v>43843</v>
      </c>
      <c r="Q20" s="20">
        <v>44183</v>
      </c>
      <c r="R20" s="26">
        <v>336</v>
      </c>
      <c r="S20" s="19" t="s">
        <v>225</v>
      </c>
      <c r="T20" s="27">
        <v>22400000</v>
      </c>
      <c r="U20" s="19" t="s">
        <v>226</v>
      </c>
      <c r="V20" s="27">
        <v>2000000</v>
      </c>
      <c r="W20" s="19"/>
      <c r="X20" s="19"/>
      <c r="Y20" s="19"/>
      <c r="Z20" s="19"/>
      <c r="AA20" s="24">
        <f t="shared" si="1"/>
        <v>22400000</v>
      </c>
      <c r="AB20" s="34" t="s">
        <v>227</v>
      </c>
      <c r="AC20" s="19"/>
      <c r="AD20" s="19"/>
      <c r="AE20" s="19"/>
      <c r="AF20" s="20"/>
      <c r="AG20" s="19" t="s">
        <v>31</v>
      </c>
      <c r="AH20" s="19" t="s">
        <v>228</v>
      </c>
    </row>
    <row r="21" spans="1:34" ht="101.25">
      <c r="A21" s="15">
        <v>20</v>
      </c>
      <c r="B21" s="25" t="s">
        <v>158</v>
      </c>
      <c r="C21" s="16" t="s">
        <v>153</v>
      </c>
      <c r="D21" s="19" t="s">
        <v>160</v>
      </c>
      <c r="E21" s="20" t="s">
        <v>177</v>
      </c>
      <c r="F21" s="19" t="s">
        <v>26</v>
      </c>
      <c r="G21" s="29" t="s">
        <v>27</v>
      </c>
      <c r="H21" s="18" t="str">
        <f t="shared" si="0"/>
        <v>PRESTACIÓN DE SERVICIOS Y DE APOYO A LA GESTIÓN</v>
      </c>
      <c r="I21" s="19" t="s">
        <v>212</v>
      </c>
      <c r="J21" s="19" t="s">
        <v>212</v>
      </c>
      <c r="K21" s="30">
        <v>1077456886</v>
      </c>
      <c r="L21" s="18" t="s">
        <v>123</v>
      </c>
      <c r="M21" s="18" t="s">
        <v>180</v>
      </c>
      <c r="N21" s="18" t="s">
        <v>297</v>
      </c>
      <c r="O21" s="31">
        <v>43843</v>
      </c>
      <c r="P21" s="31">
        <v>43843</v>
      </c>
      <c r="Q21" s="31">
        <v>44183</v>
      </c>
      <c r="R21" s="29">
        <v>336</v>
      </c>
      <c r="S21" s="19" t="s">
        <v>298</v>
      </c>
      <c r="T21" s="33">
        <v>19600000</v>
      </c>
      <c r="U21" s="19" t="s">
        <v>299</v>
      </c>
      <c r="V21" s="27">
        <v>1750000</v>
      </c>
      <c r="W21" s="29"/>
      <c r="X21" s="29"/>
      <c r="Y21" s="29"/>
      <c r="Z21" s="29"/>
      <c r="AA21" s="24">
        <f t="shared" si="1"/>
        <v>19600000</v>
      </c>
      <c r="AB21" s="19" t="s">
        <v>300</v>
      </c>
      <c r="AC21" s="29"/>
      <c r="AD21" s="29"/>
      <c r="AE21" s="29"/>
      <c r="AF21" s="29"/>
      <c r="AG21" s="29" t="s">
        <v>122</v>
      </c>
      <c r="AH21" s="19" t="s">
        <v>185</v>
      </c>
    </row>
    <row r="22" spans="1:34" ht="101.25">
      <c r="A22" s="15">
        <v>21</v>
      </c>
      <c r="B22" s="16" t="s">
        <v>158</v>
      </c>
      <c r="C22" s="16" t="s">
        <v>154</v>
      </c>
      <c r="D22" s="19" t="s">
        <v>160</v>
      </c>
      <c r="E22" s="20" t="s">
        <v>177</v>
      </c>
      <c r="F22" s="19" t="s">
        <v>26</v>
      </c>
      <c r="G22" s="19" t="s">
        <v>27</v>
      </c>
      <c r="H22" s="18" t="str">
        <f t="shared" si="0"/>
        <v>PRESTACIÓN DE SERVICIOS Y DE APOYO A LA GESTIÓN</v>
      </c>
      <c r="I22" s="19" t="s">
        <v>213</v>
      </c>
      <c r="J22" s="19" t="s">
        <v>213</v>
      </c>
      <c r="K22" s="24">
        <v>71694131</v>
      </c>
      <c r="L22" s="19" t="s">
        <v>42</v>
      </c>
      <c r="M22" s="19" t="s">
        <v>180</v>
      </c>
      <c r="N22" s="19" t="s">
        <v>301</v>
      </c>
      <c r="O22" s="28">
        <v>43843</v>
      </c>
      <c r="P22" s="20">
        <v>43843</v>
      </c>
      <c r="Q22" s="20">
        <v>44183</v>
      </c>
      <c r="R22" s="26">
        <v>336</v>
      </c>
      <c r="S22" s="19" t="s">
        <v>298</v>
      </c>
      <c r="T22" s="27">
        <v>18480000</v>
      </c>
      <c r="U22" s="19" t="s">
        <v>302</v>
      </c>
      <c r="V22" s="27">
        <v>1650000</v>
      </c>
      <c r="W22" s="19"/>
      <c r="X22" s="19"/>
      <c r="Y22" s="19"/>
      <c r="Z22" s="19"/>
      <c r="AA22" s="24">
        <f t="shared" si="1"/>
        <v>18480000</v>
      </c>
      <c r="AB22" s="19" t="s">
        <v>303</v>
      </c>
      <c r="AC22" s="19"/>
      <c r="AD22" s="19"/>
      <c r="AE22" s="19"/>
      <c r="AF22" s="20"/>
      <c r="AG22" s="29" t="s">
        <v>122</v>
      </c>
      <c r="AH22" s="19" t="s">
        <v>185</v>
      </c>
    </row>
    <row r="23" spans="1:34" ht="123.75">
      <c r="A23" s="15">
        <v>22</v>
      </c>
      <c r="B23" s="25" t="s">
        <v>158</v>
      </c>
      <c r="C23" s="16" t="s">
        <v>155</v>
      </c>
      <c r="D23" s="19" t="s">
        <v>160</v>
      </c>
      <c r="E23" s="20" t="s">
        <v>177</v>
      </c>
      <c r="F23" s="19" t="s">
        <v>114</v>
      </c>
      <c r="G23" s="19" t="s">
        <v>27</v>
      </c>
      <c r="H23" s="18" t="str">
        <f t="shared" si="0"/>
        <v>PRESTACIÓN DE SERVICIOS PROFESIONALES Y DE APOYO A LA GESTIÓN</v>
      </c>
      <c r="I23" s="19" t="s">
        <v>214</v>
      </c>
      <c r="J23" s="19" t="s">
        <v>214</v>
      </c>
      <c r="K23" s="24">
        <v>39177109</v>
      </c>
      <c r="L23" s="19" t="s">
        <v>237</v>
      </c>
      <c r="M23" s="19" t="s">
        <v>304</v>
      </c>
      <c r="N23" s="19" t="s">
        <v>305</v>
      </c>
      <c r="O23" s="28">
        <v>43843</v>
      </c>
      <c r="P23" s="20">
        <v>43843</v>
      </c>
      <c r="Q23" s="20">
        <v>44183</v>
      </c>
      <c r="R23" s="26">
        <v>336</v>
      </c>
      <c r="S23" s="19" t="s">
        <v>298</v>
      </c>
      <c r="T23" s="33">
        <v>19600000</v>
      </c>
      <c r="U23" s="19" t="s">
        <v>299</v>
      </c>
      <c r="V23" s="27">
        <v>1750000</v>
      </c>
      <c r="W23" s="19"/>
      <c r="X23" s="19"/>
      <c r="Y23" s="19"/>
      <c r="Z23" s="19"/>
      <c r="AA23" s="24">
        <f t="shared" si="1"/>
        <v>19600000</v>
      </c>
      <c r="AB23" s="19" t="s">
        <v>306</v>
      </c>
      <c r="AC23" s="19"/>
      <c r="AD23" s="19"/>
      <c r="AE23" s="19"/>
      <c r="AF23" s="20"/>
      <c r="AG23" s="29" t="s">
        <v>122</v>
      </c>
      <c r="AH23" s="19" t="s">
        <v>185</v>
      </c>
    </row>
    <row r="24" spans="1:34" ht="78.75">
      <c r="A24" s="15">
        <v>23</v>
      </c>
      <c r="B24" s="16" t="s">
        <v>158</v>
      </c>
      <c r="C24" s="16" t="s">
        <v>156</v>
      </c>
      <c r="D24" s="19" t="s">
        <v>441</v>
      </c>
      <c r="E24" s="19" t="s">
        <v>442</v>
      </c>
      <c r="F24" s="19" t="s">
        <v>26</v>
      </c>
      <c r="G24" s="19" t="s">
        <v>27</v>
      </c>
      <c r="H24" s="18" t="str">
        <f t="shared" si="0"/>
        <v>PRESTACIÓN DE SERVICIOS Y DE APOYO A LA GESTIÓN</v>
      </c>
      <c r="I24" s="19" t="s">
        <v>215</v>
      </c>
      <c r="J24" s="19" t="s">
        <v>215</v>
      </c>
      <c r="K24" s="24">
        <v>1128426434</v>
      </c>
      <c r="L24" s="19" t="s">
        <v>50</v>
      </c>
      <c r="M24" s="19" t="s">
        <v>250</v>
      </c>
      <c r="N24" s="19" t="s">
        <v>251</v>
      </c>
      <c r="O24" s="28">
        <v>43843</v>
      </c>
      <c r="P24" s="20">
        <v>43843</v>
      </c>
      <c r="Q24" s="20">
        <v>44183</v>
      </c>
      <c r="R24" s="26">
        <v>336</v>
      </c>
      <c r="S24" s="19" t="s">
        <v>252</v>
      </c>
      <c r="T24" s="27">
        <v>22400000</v>
      </c>
      <c r="U24" s="19" t="s">
        <v>253</v>
      </c>
      <c r="V24" s="27">
        <v>2000000</v>
      </c>
      <c r="W24" s="19"/>
      <c r="X24" s="19"/>
      <c r="Y24" s="19"/>
      <c r="Z24" s="19"/>
      <c r="AA24" s="24">
        <f t="shared" si="1"/>
        <v>22400000</v>
      </c>
      <c r="AB24" s="34" t="s">
        <v>227</v>
      </c>
      <c r="AC24" s="19"/>
      <c r="AD24" s="19"/>
      <c r="AE24" s="19"/>
      <c r="AF24" s="20"/>
      <c r="AG24" s="19" t="s">
        <v>51</v>
      </c>
      <c r="AH24" s="19" t="s">
        <v>238</v>
      </c>
    </row>
    <row r="25" spans="1:34" ht="67.5">
      <c r="A25" s="15">
        <v>24</v>
      </c>
      <c r="B25" s="25" t="s">
        <v>158</v>
      </c>
      <c r="C25" s="16" t="s">
        <v>157</v>
      </c>
      <c r="D25" s="19" t="s">
        <v>444</v>
      </c>
      <c r="E25" s="19" t="s">
        <v>437</v>
      </c>
      <c r="F25" s="19" t="s">
        <v>114</v>
      </c>
      <c r="G25" s="19" t="s">
        <v>27</v>
      </c>
      <c r="H25" s="18" t="str">
        <f t="shared" si="0"/>
        <v>PRESTACIÓN DE SERVICIOS PROFESIONALES Y DE APOYO A LA GESTIÓN</v>
      </c>
      <c r="I25" s="19" t="s">
        <v>216</v>
      </c>
      <c r="J25" s="19" t="s">
        <v>216</v>
      </c>
      <c r="K25" s="24" t="s">
        <v>1070</v>
      </c>
      <c r="L25" s="19" t="s">
        <v>241</v>
      </c>
      <c r="M25" s="19" t="s">
        <v>105</v>
      </c>
      <c r="N25" s="19" t="s">
        <v>319</v>
      </c>
      <c r="O25" s="28">
        <v>43850</v>
      </c>
      <c r="P25" s="20">
        <v>43850</v>
      </c>
      <c r="Q25" s="39">
        <v>44012</v>
      </c>
      <c r="R25" s="26">
        <v>161</v>
      </c>
      <c r="S25" s="19" t="s">
        <v>406</v>
      </c>
      <c r="T25" s="27">
        <v>18783333</v>
      </c>
      <c r="U25" s="19" t="s">
        <v>239</v>
      </c>
      <c r="V25" s="27">
        <v>3500000</v>
      </c>
      <c r="W25" s="19"/>
      <c r="X25" s="19"/>
      <c r="Y25" s="19"/>
      <c r="Z25" s="19"/>
      <c r="AA25" s="24" t="s">
        <v>1065</v>
      </c>
      <c r="AB25" s="19" t="s">
        <v>434</v>
      </c>
      <c r="AC25" s="19"/>
      <c r="AD25" s="19"/>
      <c r="AE25" s="19"/>
      <c r="AF25" s="20"/>
      <c r="AG25" s="19" t="s">
        <v>102</v>
      </c>
      <c r="AH25" s="19" t="s">
        <v>240</v>
      </c>
    </row>
    <row r="26" spans="1:34" ht="101.25">
      <c r="A26" s="15">
        <v>25</v>
      </c>
      <c r="B26" s="16" t="s">
        <v>158</v>
      </c>
      <c r="C26" s="16" t="s">
        <v>349</v>
      </c>
      <c r="D26" s="19" t="s">
        <v>160</v>
      </c>
      <c r="E26" s="20" t="s">
        <v>177</v>
      </c>
      <c r="F26" s="19" t="s">
        <v>26</v>
      </c>
      <c r="G26" s="19" t="s">
        <v>27</v>
      </c>
      <c r="H26" s="18" t="str">
        <f t="shared" si="0"/>
        <v>PRESTACIÓN DE SERVICIOS Y DE APOYO A LA GESTIÓN</v>
      </c>
      <c r="I26" s="19" t="s">
        <v>217</v>
      </c>
      <c r="J26" s="19" t="s">
        <v>217</v>
      </c>
      <c r="K26" s="24">
        <v>3415086</v>
      </c>
      <c r="L26" s="19" t="s">
        <v>242</v>
      </c>
      <c r="M26" s="19" t="s">
        <v>318</v>
      </c>
      <c r="N26" s="19" t="s">
        <v>301</v>
      </c>
      <c r="O26" s="28">
        <v>43843</v>
      </c>
      <c r="P26" s="20">
        <v>43843</v>
      </c>
      <c r="Q26" s="20">
        <v>44183</v>
      </c>
      <c r="R26" s="26">
        <v>336</v>
      </c>
      <c r="S26" s="19" t="s">
        <v>298</v>
      </c>
      <c r="T26" s="27">
        <v>18480000</v>
      </c>
      <c r="U26" s="19" t="s">
        <v>302</v>
      </c>
      <c r="V26" s="27">
        <v>1650000</v>
      </c>
      <c r="W26" s="19"/>
      <c r="X26" s="19"/>
      <c r="Y26" s="19"/>
      <c r="Z26" s="19"/>
      <c r="AA26" s="24">
        <f t="shared" si="1"/>
        <v>18480000</v>
      </c>
      <c r="AB26" s="19" t="s">
        <v>303</v>
      </c>
      <c r="AC26" s="19"/>
      <c r="AD26" s="19"/>
      <c r="AE26" s="19"/>
      <c r="AF26" s="20"/>
      <c r="AG26" s="29" t="s">
        <v>122</v>
      </c>
      <c r="AH26" s="19" t="s">
        <v>185</v>
      </c>
    </row>
    <row r="27" spans="1:34" ht="56.25">
      <c r="A27" s="15">
        <v>26</v>
      </c>
      <c r="B27" s="16" t="s">
        <v>158</v>
      </c>
      <c r="C27" s="16" t="s">
        <v>350</v>
      </c>
      <c r="D27" s="19" t="s">
        <v>435</v>
      </c>
      <c r="E27" s="20" t="s">
        <v>177</v>
      </c>
      <c r="F27" s="19" t="s">
        <v>114</v>
      </c>
      <c r="G27" s="19" t="s">
        <v>27</v>
      </c>
      <c r="H27" s="18" t="str">
        <f t="shared" si="0"/>
        <v>PRESTACIÓN DE SERVICIOS PROFESIONALES Y DE APOYO A LA GESTIÓN</v>
      </c>
      <c r="I27" s="19" t="s">
        <v>286</v>
      </c>
      <c r="J27" s="19" t="s">
        <v>286</v>
      </c>
      <c r="K27" s="24">
        <v>1037595068</v>
      </c>
      <c r="L27" s="19" t="s">
        <v>257</v>
      </c>
      <c r="M27" s="19" t="s">
        <v>260</v>
      </c>
      <c r="N27" s="19" t="s">
        <v>261</v>
      </c>
      <c r="O27" s="28">
        <v>43843</v>
      </c>
      <c r="P27" s="20">
        <v>43843</v>
      </c>
      <c r="Q27" s="20">
        <v>44183</v>
      </c>
      <c r="R27" s="26">
        <v>336</v>
      </c>
      <c r="S27" s="19" t="s">
        <v>194</v>
      </c>
      <c r="T27" s="27">
        <v>16800000</v>
      </c>
      <c r="U27" s="19" t="s">
        <v>262</v>
      </c>
      <c r="V27" s="27">
        <v>1500000</v>
      </c>
      <c r="W27" s="19"/>
      <c r="X27" s="19"/>
      <c r="Y27" s="19"/>
      <c r="Z27" s="19"/>
      <c r="AA27" s="24">
        <f t="shared" si="1"/>
        <v>16800000</v>
      </c>
      <c r="AB27" s="19" t="s">
        <v>287</v>
      </c>
      <c r="AC27" s="19"/>
      <c r="AD27" s="19"/>
      <c r="AE27" s="19"/>
      <c r="AF27" s="20"/>
      <c r="AG27" s="19" t="s">
        <v>232</v>
      </c>
      <c r="AH27" s="19" t="s">
        <v>197</v>
      </c>
    </row>
    <row r="28" spans="1:34" ht="56.25">
      <c r="A28" s="15">
        <v>27</v>
      </c>
      <c r="B28" s="25" t="s">
        <v>158</v>
      </c>
      <c r="C28" s="16" t="s">
        <v>351</v>
      </c>
      <c r="D28" s="19" t="s">
        <v>435</v>
      </c>
      <c r="E28" s="20" t="s">
        <v>177</v>
      </c>
      <c r="F28" s="19" t="s">
        <v>114</v>
      </c>
      <c r="G28" s="19" t="s">
        <v>27</v>
      </c>
      <c r="H28" s="18" t="str">
        <f t="shared" si="0"/>
        <v>PRESTACIÓN DE SERVICIOS PROFESIONALES Y DE APOYO A LA GESTIÓN</v>
      </c>
      <c r="I28" s="19" t="s">
        <v>284</v>
      </c>
      <c r="J28" s="19" t="s">
        <v>284</v>
      </c>
      <c r="K28" s="24">
        <v>43921501</v>
      </c>
      <c r="L28" s="20" t="s">
        <v>258</v>
      </c>
      <c r="M28" s="20" t="s">
        <v>260</v>
      </c>
      <c r="N28" s="20" t="s">
        <v>261</v>
      </c>
      <c r="O28" s="20">
        <v>43843</v>
      </c>
      <c r="P28" s="20">
        <v>43843</v>
      </c>
      <c r="Q28" s="20">
        <v>44183</v>
      </c>
      <c r="R28" s="26">
        <v>336</v>
      </c>
      <c r="S28" s="20" t="s">
        <v>194</v>
      </c>
      <c r="T28" s="27">
        <v>16800000</v>
      </c>
      <c r="U28" s="20" t="s">
        <v>262</v>
      </c>
      <c r="V28" s="27">
        <v>1500000</v>
      </c>
      <c r="W28" s="20"/>
      <c r="X28" s="20"/>
      <c r="Y28" s="20"/>
      <c r="Z28" s="20"/>
      <c r="AA28" s="24">
        <f t="shared" si="1"/>
        <v>16800000</v>
      </c>
      <c r="AB28" s="20" t="s">
        <v>285</v>
      </c>
      <c r="AC28" s="20"/>
      <c r="AD28" s="20"/>
      <c r="AE28" s="20"/>
      <c r="AF28" s="20"/>
      <c r="AG28" s="19" t="s">
        <v>232</v>
      </c>
      <c r="AH28" s="19" t="s">
        <v>197</v>
      </c>
    </row>
    <row r="29" spans="1:34" ht="78.75">
      <c r="A29" s="15">
        <v>28</v>
      </c>
      <c r="B29" s="16" t="s">
        <v>158</v>
      </c>
      <c r="C29" s="16" t="s">
        <v>352</v>
      </c>
      <c r="D29" s="19" t="s">
        <v>443</v>
      </c>
      <c r="E29" s="19" t="s">
        <v>442</v>
      </c>
      <c r="F29" s="19" t="s">
        <v>114</v>
      </c>
      <c r="G29" s="19" t="s">
        <v>27</v>
      </c>
      <c r="H29" s="18" t="str">
        <f t="shared" si="0"/>
        <v>PRESTACIÓN DE SERVICIOS PROFESIONALES Y DE APOYO A LA GESTIÓN</v>
      </c>
      <c r="I29" s="19" t="s">
        <v>307</v>
      </c>
      <c r="J29" s="19" t="s">
        <v>307</v>
      </c>
      <c r="K29" s="24">
        <v>43827142</v>
      </c>
      <c r="L29" s="19" t="s">
        <v>46</v>
      </c>
      <c r="M29" s="19" t="s">
        <v>308</v>
      </c>
      <c r="N29" s="19" t="s">
        <v>309</v>
      </c>
      <c r="O29" s="28">
        <v>43843</v>
      </c>
      <c r="P29" s="20">
        <v>43843</v>
      </c>
      <c r="Q29" s="20">
        <v>44183</v>
      </c>
      <c r="R29" s="26">
        <v>336</v>
      </c>
      <c r="S29" s="19" t="s">
        <v>222</v>
      </c>
      <c r="T29" s="27">
        <v>19600000</v>
      </c>
      <c r="U29" s="19" t="s">
        <v>310</v>
      </c>
      <c r="V29" s="27">
        <v>1750000</v>
      </c>
      <c r="W29" s="19"/>
      <c r="X29" s="19"/>
      <c r="Y29" s="19"/>
      <c r="Z29" s="19"/>
      <c r="AA29" s="24">
        <f t="shared" si="1"/>
        <v>19600000</v>
      </c>
      <c r="AB29" s="19" t="s">
        <v>291</v>
      </c>
      <c r="AC29" s="19"/>
      <c r="AD29" s="19"/>
      <c r="AE29" s="19"/>
      <c r="AF29" s="20"/>
      <c r="AG29" s="19" t="s">
        <v>47</v>
      </c>
      <c r="AH29" s="19" t="s">
        <v>311</v>
      </c>
    </row>
    <row r="30" spans="1:34" ht="78.75">
      <c r="A30" s="15">
        <v>29</v>
      </c>
      <c r="B30" s="16" t="s">
        <v>158</v>
      </c>
      <c r="C30" s="16" t="s">
        <v>353</v>
      </c>
      <c r="D30" s="19" t="s">
        <v>160</v>
      </c>
      <c r="E30" s="19" t="s">
        <v>437</v>
      </c>
      <c r="F30" s="19" t="s">
        <v>26</v>
      </c>
      <c r="G30" s="29" t="s">
        <v>27</v>
      </c>
      <c r="H30" s="18" t="str">
        <f t="shared" si="0"/>
        <v>PRESTACIÓN DE SERVICIOS Y DE APOYO A LA GESTIÓN</v>
      </c>
      <c r="I30" s="19" t="s">
        <v>312</v>
      </c>
      <c r="J30" s="19" t="s">
        <v>312</v>
      </c>
      <c r="K30" s="36">
        <v>43446993</v>
      </c>
      <c r="L30" s="18" t="s">
        <v>106</v>
      </c>
      <c r="M30" s="38" t="s">
        <v>313</v>
      </c>
      <c r="N30" s="38" t="s">
        <v>314</v>
      </c>
      <c r="O30" s="31">
        <v>43843</v>
      </c>
      <c r="P30" s="31">
        <v>43843</v>
      </c>
      <c r="Q30" s="31">
        <v>44183</v>
      </c>
      <c r="R30" s="29">
        <v>336</v>
      </c>
      <c r="S30" s="37" t="s">
        <v>225</v>
      </c>
      <c r="T30" s="33">
        <v>14000000</v>
      </c>
      <c r="U30" s="38" t="s">
        <v>315</v>
      </c>
      <c r="V30" s="33">
        <v>1250000</v>
      </c>
      <c r="W30" s="29"/>
      <c r="X30" s="29"/>
      <c r="Y30" s="29"/>
      <c r="Z30" s="29"/>
      <c r="AA30" s="24">
        <f t="shared" si="1"/>
        <v>14000000</v>
      </c>
      <c r="AB30" s="18" t="s">
        <v>316</v>
      </c>
      <c r="AC30" s="29"/>
      <c r="AD30" s="29"/>
      <c r="AE30" s="29"/>
      <c r="AF30" s="29"/>
      <c r="AG30" s="29" t="s">
        <v>113</v>
      </c>
      <c r="AH30" s="29" t="s">
        <v>317</v>
      </c>
    </row>
    <row r="31" spans="1:34" ht="56.25">
      <c r="A31" s="15">
        <v>30</v>
      </c>
      <c r="B31" s="16" t="s">
        <v>158</v>
      </c>
      <c r="C31" s="16" t="s">
        <v>320</v>
      </c>
      <c r="D31" s="19" t="s">
        <v>444</v>
      </c>
      <c r="E31" s="19" t="s">
        <v>445</v>
      </c>
      <c r="F31" s="19" t="s">
        <v>114</v>
      </c>
      <c r="G31" s="19" t="s">
        <v>27</v>
      </c>
      <c r="H31" s="18" t="str">
        <f t="shared" si="0"/>
        <v>PRESTACIÓN DE SERVICIOS PROFESIONALES Y DE APOYO A LA GESTIÓN</v>
      </c>
      <c r="I31" s="19" t="s">
        <v>321</v>
      </c>
      <c r="J31" s="19" t="s">
        <v>321</v>
      </c>
      <c r="K31" s="24" t="s">
        <v>1071</v>
      </c>
      <c r="L31" s="19" t="s">
        <v>322</v>
      </c>
      <c r="M31" s="19" t="s">
        <v>323</v>
      </c>
      <c r="N31" s="19" t="s">
        <v>324</v>
      </c>
      <c r="O31" s="28">
        <v>43843</v>
      </c>
      <c r="P31" s="20">
        <v>43843</v>
      </c>
      <c r="Q31" s="39">
        <v>44012</v>
      </c>
      <c r="R31" s="26">
        <v>168</v>
      </c>
      <c r="S31" s="19" t="s">
        <v>325</v>
      </c>
      <c r="T31" s="27">
        <v>18200000</v>
      </c>
      <c r="U31" s="19" t="s">
        <v>326</v>
      </c>
      <c r="V31" s="27">
        <v>3250000</v>
      </c>
      <c r="W31" s="19"/>
      <c r="X31" s="19"/>
      <c r="Y31" s="19"/>
      <c r="Z31" s="19"/>
      <c r="AA31" s="24" t="s">
        <v>1064</v>
      </c>
      <c r="AB31" s="19" t="s">
        <v>327</v>
      </c>
      <c r="AC31" s="19"/>
      <c r="AD31" s="19"/>
      <c r="AE31" s="19"/>
      <c r="AF31" s="20"/>
      <c r="AG31" s="19" t="s">
        <v>115</v>
      </c>
      <c r="AH31" s="19" t="s">
        <v>328</v>
      </c>
    </row>
    <row r="32" spans="1:34" ht="56.25">
      <c r="A32" s="15">
        <v>31</v>
      </c>
      <c r="B32" s="25" t="s">
        <v>158</v>
      </c>
      <c r="C32" s="16" t="s">
        <v>329</v>
      </c>
      <c r="D32" s="20" t="s">
        <v>446</v>
      </c>
      <c r="E32" s="19" t="s">
        <v>437</v>
      </c>
      <c r="F32" s="19" t="s">
        <v>26</v>
      </c>
      <c r="G32" s="19" t="s">
        <v>27</v>
      </c>
      <c r="H32" s="18" t="str">
        <f t="shared" si="0"/>
        <v>PRESTACIÓN DE SERVICIOS Y DE APOYO A LA GESTIÓN</v>
      </c>
      <c r="I32" s="19" t="s">
        <v>330</v>
      </c>
      <c r="J32" s="19" t="s">
        <v>330</v>
      </c>
      <c r="K32" s="24">
        <v>43987090</v>
      </c>
      <c r="L32" s="20" t="s">
        <v>53</v>
      </c>
      <c r="M32" s="20" t="s">
        <v>331</v>
      </c>
      <c r="N32" s="20" t="s">
        <v>332</v>
      </c>
      <c r="O32" s="20">
        <v>43843</v>
      </c>
      <c r="P32" s="20">
        <v>43843</v>
      </c>
      <c r="Q32" s="20">
        <v>44183</v>
      </c>
      <c r="R32" s="26">
        <v>336</v>
      </c>
      <c r="S32" s="20" t="s">
        <v>194</v>
      </c>
      <c r="T32" s="27">
        <v>22400000</v>
      </c>
      <c r="U32" s="20" t="s">
        <v>333</v>
      </c>
      <c r="V32" s="27">
        <v>2000000</v>
      </c>
      <c r="W32" s="20"/>
      <c r="X32" s="20"/>
      <c r="Y32" s="20"/>
      <c r="Z32" s="20"/>
      <c r="AA32" s="24">
        <f t="shared" si="1"/>
        <v>22400000</v>
      </c>
      <c r="AB32" s="20" t="s">
        <v>334</v>
      </c>
      <c r="AC32" s="20"/>
      <c r="AD32" s="20"/>
      <c r="AE32" s="20"/>
      <c r="AF32" s="20"/>
      <c r="AG32" s="20" t="s">
        <v>54</v>
      </c>
      <c r="AH32" s="20" t="s">
        <v>335</v>
      </c>
    </row>
    <row r="33" spans="1:34" ht="78.75">
      <c r="A33" s="15">
        <v>32</v>
      </c>
      <c r="B33" s="16" t="s">
        <v>158</v>
      </c>
      <c r="C33" s="16" t="s">
        <v>336</v>
      </c>
      <c r="D33" s="19" t="s">
        <v>160</v>
      </c>
      <c r="E33" s="19" t="s">
        <v>437</v>
      </c>
      <c r="F33" s="19" t="s">
        <v>26</v>
      </c>
      <c r="G33" s="19" t="s">
        <v>27</v>
      </c>
      <c r="H33" s="18" t="str">
        <f t="shared" si="0"/>
        <v>PRESTACIÓN DE SERVICIOS Y DE APOYO A LA GESTIÓN</v>
      </c>
      <c r="I33" s="19" t="s">
        <v>337</v>
      </c>
      <c r="J33" s="19" t="s">
        <v>337</v>
      </c>
      <c r="K33" s="24">
        <v>71693801</v>
      </c>
      <c r="L33" s="19" t="s">
        <v>338</v>
      </c>
      <c r="M33" s="19" t="s">
        <v>339</v>
      </c>
      <c r="N33" s="19" t="s">
        <v>340</v>
      </c>
      <c r="O33" s="28">
        <v>43843</v>
      </c>
      <c r="P33" s="20">
        <v>43843</v>
      </c>
      <c r="Q33" s="20">
        <v>44183</v>
      </c>
      <c r="R33" s="26">
        <v>336</v>
      </c>
      <c r="S33" s="19" t="s">
        <v>225</v>
      </c>
      <c r="T33" s="27">
        <v>22400000</v>
      </c>
      <c r="U33" s="19" t="s">
        <v>226</v>
      </c>
      <c r="V33" s="27">
        <v>2000000</v>
      </c>
      <c r="W33" s="19"/>
      <c r="X33" s="19"/>
      <c r="Y33" s="19"/>
      <c r="Z33" s="19"/>
      <c r="AA33" s="24">
        <f t="shared" si="1"/>
        <v>22400000</v>
      </c>
      <c r="AB33" s="19" t="s">
        <v>341</v>
      </c>
      <c r="AC33" s="19"/>
      <c r="AD33" s="19"/>
      <c r="AE33" s="19"/>
      <c r="AF33" s="20"/>
      <c r="AG33" s="19" t="s">
        <v>31</v>
      </c>
      <c r="AH33" s="19" t="s">
        <v>228</v>
      </c>
    </row>
    <row r="34" spans="1:34" ht="123.75">
      <c r="A34" s="15">
        <v>33</v>
      </c>
      <c r="B34" s="25" t="s">
        <v>158</v>
      </c>
      <c r="C34" s="16" t="s">
        <v>342</v>
      </c>
      <c r="D34" s="19" t="s">
        <v>160</v>
      </c>
      <c r="E34" s="20" t="s">
        <v>177</v>
      </c>
      <c r="F34" s="19" t="s">
        <v>26</v>
      </c>
      <c r="G34" s="19" t="s">
        <v>27</v>
      </c>
      <c r="H34" s="18" t="str">
        <f t="shared" si="0"/>
        <v>PRESTACIÓN DE SERVICIOS Y DE APOYO A LA GESTIÓN</v>
      </c>
      <c r="I34" s="19" t="s">
        <v>343</v>
      </c>
      <c r="J34" s="19" t="s">
        <v>343</v>
      </c>
      <c r="K34" s="24">
        <v>1118289789</v>
      </c>
      <c r="L34" s="20" t="s">
        <v>55</v>
      </c>
      <c r="M34" s="20" t="s">
        <v>344</v>
      </c>
      <c r="N34" s="20" t="s">
        <v>56</v>
      </c>
      <c r="O34" s="20">
        <v>43843</v>
      </c>
      <c r="P34" s="20">
        <v>43843</v>
      </c>
      <c r="Q34" s="20">
        <v>44183</v>
      </c>
      <c r="R34" s="26">
        <v>336</v>
      </c>
      <c r="S34" s="20" t="s">
        <v>345</v>
      </c>
      <c r="T34" s="27">
        <v>19600000</v>
      </c>
      <c r="U34" s="20" t="s">
        <v>346</v>
      </c>
      <c r="V34" s="27">
        <v>1750000</v>
      </c>
      <c r="W34" s="20"/>
      <c r="X34" s="20"/>
      <c r="Y34" s="20"/>
      <c r="Z34" s="20"/>
      <c r="AA34" s="24">
        <f t="shared" si="1"/>
        <v>19600000</v>
      </c>
      <c r="AB34" s="20" t="s">
        <v>347</v>
      </c>
      <c r="AC34" s="20"/>
      <c r="AD34" s="20"/>
      <c r="AE34" s="20"/>
      <c r="AF34" s="20"/>
      <c r="AG34" s="20" t="s">
        <v>57</v>
      </c>
      <c r="AH34" s="20" t="s">
        <v>348</v>
      </c>
    </row>
    <row r="35" spans="1:34" ht="78.75">
      <c r="A35" s="15">
        <v>34</v>
      </c>
      <c r="B35" s="16" t="s">
        <v>158</v>
      </c>
      <c r="C35" s="16" t="s">
        <v>354</v>
      </c>
      <c r="D35" s="19" t="s">
        <v>447</v>
      </c>
      <c r="E35" s="19" t="s">
        <v>437</v>
      </c>
      <c r="F35" s="19" t="s">
        <v>26</v>
      </c>
      <c r="G35" s="19" t="s">
        <v>27</v>
      </c>
      <c r="H35" s="18" t="str">
        <f t="shared" si="0"/>
        <v>PRESTACIÓN DE SERVICIOS Y DE APOYO A LA GESTIÓN</v>
      </c>
      <c r="I35" s="19" t="s">
        <v>355</v>
      </c>
      <c r="J35" s="19" t="s">
        <v>355</v>
      </c>
      <c r="K35" s="24">
        <v>1000766331</v>
      </c>
      <c r="L35" s="19" t="s">
        <v>356</v>
      </c>
      <c r="M35" s="19" t="s">
        <v>357</v>
      </c>
      <c r="N35" s="19" t="s">
        <v>358</v>
      </c>
      <c r="O35" s="28">
        <v>43843</v>
      </c>
      <c r="P35" s="20">
        <v>43843</v>
      </c>
      <c r="Q35" s="20">
        <v>44183</v>
      </c>
      <c r="R35" s="26">
        <v>336</v>
      </c>
      <c r="S35" s="19" t="s">
        <v>218</v>
      </c>
      <c r="T35" s="27">
        <v>19040000</v>
      </c>
      <c r="U35" s="19" t="s">
        <v>249</v>
      </c>
      <c r="V35" s="27">
        <v>1700000</v>
      </c>
      <c r="W35" s="19"/>
      <c r="X35" s="19"/>
      <c r="Y35" s="19"/>
      <c r="Z35" s="19"/>
      <c r="AA35" s="24">
        <f t="shared" si="1"/>
        <v>19040000</v>
      </c>
      <c r="AB35" s="20" t="s">
        <v>359</v>
      </c>
      <c r="AC35" s="19"/>
      <c r="AD35" s="19"/>
      <c r="AE35" s="19"/>
      <c r="AF35" s="20"/>
      <c r="AG35" s="19" t="s">
        <v>48</v>
      </c>
      <c r="AH35" s="20" t="s">
        <v>235</v>
      </c>
    </row>
    <row r="36" spans="1:34" ht="67.5">
      <c r="A36" s="15">
        <v>35</v>
      </c>
      <c r="B36" s="16" t="s">
        <v>158</v>
      </c>
      <c r="C36" s="16" t="s">
        <v>360</v>
      </c>
      <c r="D36" s="19" t="s">
        <v>448</v>
      </c>
      <c r="E36" s="20" t="s">
        <v>436</v>
      </c>
      <c r="F36" s="19" t="s">
        <v>114</v>
      </c>
      <c r="G36" s="19" t="s">
        <v>27</v>
      </c>
      <c r="H36" s="18" t="str">
        <f t="shared" si="0"/>
        <v>PRESTACIÓN DE SERVICIOS PROFESIONALES Y DE APOYO A LA GESTIÓN</v>
      </c>
      <c r="I36" s="19" t="s">
        <v>362</v>
      </c>
      <c r="J36" s="19" t="s">
        <v>362</v>
      </c>
      <c r="K36" s="24">
        <v>71582248</v>
      </c>
      <c r="L36" s="19" t="s">
        <v>363</v>
      </c>
      <c r="M36" s="19" t="s">
        <v>364</v>
      </c>
      <c r="N36" s="19" t="s">
        <v>365</v>
      </c>
      <c r="O36" s="28">
        <v>43845</v>
      </c>
      <c r="P36" s="20">
        <v>43845</v>
      </c>
      <c r="Q36" s="39">
        <v>43936</v>
      </c>
      <c r="R36" s="26">
        <v>90</v>
      </c>
      <c r="S36" s="19" t="s">
        <v>366</v>
      </c>
      <c r="T36" s="27">
        <v>15000000</v>
      </c>
      <c r="U36" s="19" t="s">
        <v>384</v>
      </c>
      <c r="V36" s="27">
        <v>5000000</v>
      </c>
      <c r="W36" s="19"/>
      <c r="X36" s="19"/>
      <c r="Y36" s="19"/>
      <c r="Z36" s="19"/>
      <c r="AA36" s="24">
        <v>5000000</v>
      </c>
      <c r="AB36" s="20" t="s">
        <v>1045</v>
      </c>
      <c r="AC36" s="19"/>
      <c r="AD36" s="19"/>
      <c r="AE36" s="19"/>
      <c r="AF36" s="20"/>
      <c r="AG36" s="29" t="s">
        <v>122</v>
      </c>
      <c r="AH36" s="19" t="s">
        <v>185</v>
      </c>
    </row>
    <row r="37" spans="1:34" ht="78.75">
      <c r="A37" s="15">
        <v>36</v>
      </c>
      <c r="B37" s="16" t="s">
        <v>158</v>
      </c>
      <c r="C37" s="16" t="s">
        <v>367</v>
      </c>
      <c r="D37" s="19" t="s">
        <v>160</v>
      </c>
      <c r="E37" s="20" t="s">
        <v>177</v>
      </c>
      <c r="F37" s="19" t="s">
        <v>114</v>
      </c>
      <c r="G37" s="19" t="s">
        <v>27</v>
      </c>
      <c r="H37" s="18" t="str">
        <f t="shared" si="0"/>
        <v>PRESTACIÓN DE SERVICIOS PROFESIONALES Y DE APOYO A LA GESTIÓN</v>
      </c>
      <c r="I37" s="19" t="s">
        <v>361</v>
      </c>
      <c r="J37" s="19" t="s">
        <v>361</v>
      </c>
      <c r="K37" s="24">
        <v>71764534</v>
      </c>
      <c r="L37" s="19" t="s">
        <v>368</v>
      </c>
      <c r="M37" s="19" t="s">
        <v>369</v>
      </c>
      <c r="N37" s="19" t="s">
        <v>370</v>
      </c>
      <c r="O37" s="28">
        <v>43846</v>
      </c>
      <c r="P37" s="20">
        <v>43846</v>
      </c>
      <c r="Q37" s="20">
        <v>44183</v>
      </c>
      <c r="R37" s="26">
        <v>333</v>
      </c>
      <c r="S37" s="19" t="s">
        <v>371</v>
      </c>
      <c r="T37" s="27">
        <v>19425000</v>
      </c>
      <c r="U37" s="19" t="s">
        <v>372</v>
      </c>
      <c r="V37" s="27">
        <v>1750000</v>
      </c>
      <c r="W37" s="19"/>
      <c r="X37" s="19"/>
      <c r="Y37" s="19"/>
      <c r="Z37" s="19"/>
      <c r="AA37" s="24">
        <f t="shared" si="1"/>
        <v>19425000</v>
      </c>
      <c r="AB37" s="20" t="s">
        <v>373</v>
      </c>
      <c r="AC37" s="19"/>
      <c r="AD37" s="19"/>
      <c r="AE37" s="19"/>
      <c r="AF37" s="20"/>
      <c r="AG37" s="19" t="s">
        <v>374</v>
      </c>
      <c r="AH37" s="19" t="s">
        <v>375</v>
      </c>
    </row>
    <row r="38" spans="1:34" ht="67.5">
      <c r="A38" s="15">
        <v>37</v>
      </c>
      <c r="B38" s="16" t="s">
        <v>158</v>
      </c>
      <c r="C38" s="16" t="s">
        <v>376</v>
      </c>
      <c r="D38" s="19" t="s">
        <v>160</v>
      </c>
      <c r="E38" s="19" t="s">
        <v>437</v>
      </c>
      <c r="F38" s="19" t="s">
        <v>114</v>
      </c>
      <c r="G38" s="19" t="s">
        <v>27</v>
      </c>
      <c r="H38" s="18" t="str">
        <f t="shared" si="0"/>
        <v>PRESTACIÓN DE SERVICIOS PROFESIONALES Y DE APOYO A LA GESTIÓN</v>
      </c>
      <c r="I38" s="19" t="s">
        <v>377</v>
      </c>
      <c r="J38" s="19" t="s">
        <v>377</v>
      </c>
      <c r="K38" s="24">
        <v>1020468249</v>
      </c>
      <c r="L38" s="19" t="s">
        <v>52</v>
      </c>
      <c r="M38" s="19" t="s">
        <v>378</v>
      </c>
      <c r="N38" s="19" t="s">
        <v>379</v>
      </c>
      <c r="O38" s="28">
        <v>43846</v>
      </c>
      <c r="P38" s="20">
        <v>43846</v>
      </c>
      <c r="Q38" s="20">
        <v>44183</v>
      </c>
      <c r="R38" s="26">
        <v>333</v>
      </c>
      <c r="S38" s="19" t="s">
        <v>380</v>
      </c>
      <c r="T38" s="27">
        <v>22400000</v>
      </c>
      <c r="U38" s="19" t="s">
        <v>381</v>
      </c>
      <c r="V38" s="27">
        <v>2000000</v>
      </c>
      <c r="W38" s="19"/>
      <c r="X38" s="19"/>
      <c r="Y38" s="19"/>
      <c r="Z38" s="19"/>
      <c r="AA38" s="24">
        <f t="shared" si="1"/>
        <v>22400000</v>
      </c>
      <c r="AB38" s="19" t="s">
        <v>394</v>
      </c>
      <c r="AC38" s="19"/>
      <c r="AD38" s="19"/>
      <c r="AE38" s="19"/>
      <c r="AF38" s="20"/>
      <c r="AG38" s="19" t="s">
        <v>382</v>
      </c>
      <c r="AH38" s="19" t="s">
        <v>383</v>
      </c>
    </row>
    <row r="39" spans="1:34" ht="56.25">
      <c r="A39" s="15">
        <v>38</v>
      </c>
      <c r="B39" s="16" t="s">
        <v>158</v>
      </c>
      <c r="C39" s="16" t="s">
        <v>385</v>
      </c>
      <c r="D39" s="19" t="s">
        <v>449</v>
      </c>
      <c r="E39" s="19" t="s">
        <v>437</v>
      </c>
      <c r="F39" s="19" t="s">
        <v>114</v>
      </c>
      <c r="G39" s="19" t="s">
        <v>27</v>
      </c>
      <c r="H39" s="18" t="str">
        <f t="shared" si="0"/>
        <v>PRESTACIÓN DE SERVICIOS PROFESIONALES Y DE APOYO A LA GESTIÓN</v>
      </c>
      <c r="I39" s="19" t="s">
        <v>386</v>
      </c>
      <c r="J39" s="19" t="s">
        <v>386</v>
      </c>
      <c r="K39" s="24">
        <v>1128398649</v>
      </c>
      <c r="L39" s="19" t="s">
        <v>387</v>
      </c>
      <c r="M39" s="19" t="s">
        <v>388</v>
      </c>
      <c r="N39" s="19" t="s">
        <v>389</v>
      </c>
      <c r="O39" s="28">
        <v>43846</v>
      </c>
      <c r="P39" s="20">
        <v>43846</v>
      </c>
      <c r="Q39" s="20">
        <v>44183</v>
      </c>
      <c r="R39" s="26">
        <v>333</v>
      </c>
      <c r="S39" s="19" t="s">
        <v>390</v>
      </c>
      <c r="T39" s="27">
        <v>16650000</v>
      </c>
      <c r="U39" s="19" t="s">
        <v>391</v>
      </c>
      <c r="V39" s="27">
        <v>1500000</v>
      </c>
      <c r="W39" s="19"/>
      <c r="X39" s="19"/>
      <c r="Y39" s="19"/>
      <c r="Z39" s="19"/>
      <c r="AA39" s="24">
        <f t="shared" si="1"/>
        <v>16650000</v>
      </c>
      <c r="AB39" s="19" t="s">
        <v>392</v>
      </c>
      <c r="AC39" s="19"/>
      <c r="AD39" s="19"/>
      <c r="AE39" s="19"/>
      <c r="AF39" s="20"/>
      <c r="AG39" s="19" t="s">
        <v>129</v>
      </c>
      <c r="AH39" s="19" t="s">
        <v>393</v>
      </c>
    </row>
    <row r="40" spans="1:34" ht="67.5">
      <c r="A40" s="15">
        <v>39</v>
      </c>
      <c r="B40" s="16" t="s">
        <v>158</v>
      </c>
      <c r="C40" s="16" t="s">
        <v>395</v>
      </c>
      <c r="D40" s="19" t="s">
        <v>439</v>
      </c>
      <c r="E40" s="20" t="s">
        <v>436</v>
      </c>
      <c r="F40" s="19" t="s">
        <v>26</v>
      </c>
      <c r="G40" s="19" t="s">
        <v>27</v>
      </c>
      <c r="H40" s="18" t="str">
        <f t="shared" si="0"/>
        <v>PRESTACIÓN DE SERVICIOS Y DE APOYO A LA GESTIÓN</v>
      </c>
      <c r="I40" s="19" t="s">
        <v>396</v>
      </c>
      <c r="J40" s="19" t="s">
        <v>396</v>
      </c>
      <c r="K40" s="24">
        <v>32181128</v>
      </c>
      <c r="L40" s="19" t="s">
        <v>49</v>
      </c>
      <c r="M40" s="19" t="s">
        <v>397</v>
      </c>
      <c r="N40" s="19" t="s">
        <v>398</v>
      </c>
      <c r="O40" s="28">
        <v>43846</v>
      </c>
      <c r="P40" s="20">
        <v>43846</v>
      </c>
      <c r="Q40" s="20">
        <v>44165</v>
      </c>
      <c r="R40" s="26">
        <v>315</v>
      </c>
      <c r="S40" s="19" t="s">
        <v>399</v>
      </c>
      <c r="T40" s="27">
        <v>14700000</v>
      </c>
      <c r="U40" s="19" t="s">
        <v>400</v>
      </c>
      <c r="V40" s="27">
        <v>1400000</v>
      </c>
      <c r="W40" s="19"/>
      <c r="X40" s="19"/>
      <c r="Y40" s="19"/>
      <c r="Z40" s="19"/>
      <c r="AA40" s="24">
        <f t="shared" si="1"/>
        <v>14700000</v>
      </c>
      <c r="AB40" s="19" t="s">
        <v>401</v>
      </c>
      <c r="AC40" s="19"/>
      <c r="AD40" s="19"/>
      <c r="AE40" s="19"/>
      <c r="AF40" s="20"/>
      <c r="AG40" s="19" t="s">
        <v>232</v>
      </c>
      <c r="AH40" s="19" t="s">
        <v>197</v>
      </c>
    </row>
    <row r="41" spans="1:34" ht="101.25">
      <c r="A41" s="15">
        <v>40</v>
      </c>
      <c r="B41" s="16" t="s">
        <v>158</v>
      </c>
      <c r="C41" s="16" t="s">
        <v>407</v>
      </c>
      <c r="D41" s="19" t="s">
        <v>160</v>
      </c>
      <c r="E41" s="20" t="s">
        <v>177</v>
      </c>
      <c r="F41" s="19" t="s">
        <v>26</v>
      </c>
      <c r="G41" s="18" t="s">
        <v>27</v>
      </c>
      <c r="H41" s="18" t="str">
        <f t="shared" si="0"/>
        <v>PRESTACIÓN DE SERVICIOS Y DE APOYO A LA GESTIÓN</v>
      </c>
      <c r="I41" s="19" t="s">
        <v>408</v>
      </c>
      <c r="J41" s="19" t="s">
        <v>413</v>
      </c>
      <c r="K41" s="40">
        <v>98579655</v>
      </c>
      <c r="L41" s="18" t="s">
        <v>128</v>
      </c>
      <c r="M41" s="18" t="s">
        <v>130</v>
      </c>
      <c r="N41" s="18" t="s">
        <v>409</v>
      </c>
      <c r="O41" s="22">
        <v>43850</v>
      </c>
      <c r="P41" s="22">
        <v>43850</v>
      </c>
      <c r="Q41" s="22">
        <v>44183</v>
      </c>
      <c r="R41" s="18">
        <v>329</v>
      </c>
      <c r="S41" s="18" t="s">
        <v>410</v>
      </c>
      <c r="T41" s="23">
        <v>16450000</v>
      </c>
      <c r="U41" s="18" t="s">
        <v>411</v>
      </c>
      <c r="V41" s="23">
        <v>1500000</v>
      </c>
      <c r="W41" s="18"/>
      <c r="X41" s="18"/>
      <c r="Y41" s="18"/>
      <c r="Z41" s="18"/>
      <c r="AA41" s="24">
        <f t="shared" si="1"/>
        <v>16450000</v>
      </c>
      <c r="AB41" s="18" t="s">
        <v>412</v>
      </c>
      <c r="AC41" s="18"/>
      <c r="AD41" s="18"/>
      <c r="AE41" s="18"/>
      <c r="AF41" s="18"/>
      <c r="AG41" s="18" t="s">
        <v>131</v>
      </c>
      <c r="AH41" s="18" t="s">
        <v>167</v>
      </c>
    </row>
    <row r="42" spans="1:34" ht="101.25">
      <c r="A42" s="15">
        <v>41</v>
      </c>
      <c r="B42" s="25" t="s">
        <v>158</v>
      </c>
      <c r="C42" s="16" t="s">
        <v>414</v>
      </c>
      <c r="D42" s="20" t="s">
        <v>446</v>
      </c>
      <c r="E42" s="19" t="s">
        <v>437</v>
      </c>
      <c r="F42" s="19" t="s">
        <v>114</v>
      </c>
      <c r="G42" s="19" t="s">
        <v>27</v>
      </c>
      <c r="H42" s="18" t="str">
        <f t="shared" si="0"/>
        <v>PRESTACIÓN DE SERVICIOS PROFESIONALES Y DE APOYO A LA GESTIÓN</v>
      </c>
      <c r="I42" s="20" t="s">
        <v>415</v>
      </c>
      <c r="J42" s="20" t="s">
        <v>416</v>
      </c>
      <c r="K42" s="24">
        <v>1017215332</v>
      </c>
      <c r="L42" s="20" t="s">
        <v>58</v>
      </c>
      <c r="M42" s="20" t="s">
        <v>417</v>
      </c>
      <c r="N42" s="20" t="s">
        <v>418</v>
      </c>
      <c r="O42" s="20">
        <v>43850</v>
      </c>
      <c r="P42" s="20">
        <v>43850</v>
      </c>
      <c r="Q42" s="20">
        <v>44183</v>
      </c>
      <c r="R42" s="26">
        <v>329</v>
      </c>
      <c r="S42" s="20" t="s">
        <v>419</v>
      </c>
      <c r="T42" s="27">
        <v>21933333</v>
      </c>
      <c r="U42" s="20" t="s">
        <v>420</v>
      </c>
      <c r="V42" s="27">
        <v>2000000</v>
      </c>
      <c r="W42" s="20"/>
      <c r="X42" s="20"/>
      <c r="Y42" s="20"/>
      <c r="Z42" s="20"/>
      <c r="AA42" s="24">
        <f t="shared" si="1"/>
        <v>21933333</v>
      </c>
      <c r="AB42" s="18" t="s">
        <v>421</v>
      </c>
      <c r="AC42" s="20"/>
      <c r="AD42" s="20"/>
      <c r="AE42" s="20"/>
      <c r="AF42" s="20"/>
      <c r="AG42" s="20" t="s">
        <v>422</v>
      </c>
      <c r="AH42" s="20" t="s">
        <v>423</v>
      </c>
    </row>
    <row r="43" spans="1:34" ht="101.25">
      <c r="A43" s="15">
        <v>42</v>
      </c>
      <c r="B43" s="16" t="s">
        <v>158</v>
      </c>
      <c r="C43" s="16" t="s">
        <v>424</v>
      </c>
      <c r="D43" s="19" t="s">
        <v>450</v>
      </c>
      <c r="E43" s="19" t="s">
        <v>437</v>
      </c>
      <c r="F43" s="19" t="s">
        <v>26</v>
      </c>
      <c r="G43" s="19" t="s">
        <v>27</v>
      </c>
      <c r="H43" s="18" t="str">
        <f t="shared" si="0"/>
        <v>PRESTACIÓN DE SERVICIOS Y DE APOYO A LA GESTIÓN</v>
      </c>
      <c r="I43" s="20" t="s">
        <v>425</v>
      </c>
      <c r="J43" s="20" t="s">
        <v>426</v>
      </c>
      <c r="K43" s="24">
        <v>1027885696</v>
      </c>
      <c r="L43" s="19" t="s">
        <v>427</v>
      </c>
      <c r="M43" s="19" t="s">
        <v>428</v>
      </c>
      <c r="N43" s="19" t="s">
        <v>429</v>
      </c>
      <c r="O43" s="28">
        <v>43850</v>
      </c>
      <c r="P43" s="20">
        <v>43850</v>
      </c>
      <c r="Q43" s="20">
        <v>44183</v>
      </c>
      <c r="R43" s="26">
        <v>329</v>
      </c>
      <c r="S43" s="19" t="s">
        <v>430</v>
      </c>
      <c r="T43" s="27">
        <v>21933333</v>
      </c>
      <c r="U43" s="19" t="s">
        <v>431</v>
      </c>
      <c r="V43" s="27">
        <v>2000000</v>
      </c>
      <c r="W43" s="19"/>
      <c r="X43" s="19"/>
      <c r="Y43" s="19"/>
      <c r="Z43" s="19"/>
      <c r="AA43" s="24">
        <f t="shared" si="1"/>
        <v>21933333</v>
      </c>
      <c r="AB43" s="19" t="s">
        <v>421</v>
      </c>
      <c r="AC43" s="19"/>
      <c r="AD43" s="19"/>
      <c r="AE43" s="19"/>
      <c r="AF43" s="20"/>
      <c r="AG43" s="19" t="s">
        <v>432</v>
      </c>
      <c r="AH43" s="19" t="s">
        <v>433</v>
      </c>
    </row>
    <row r="44" spans="1:34" ht="112.5">
      <c r="A44" s="41">
        <v>43</v>
      </c>
      <c r="B44" s="42" t="s">
        <v>451</v>
      </c>
      <c r="C44" s="42" t="s">
        <v>452</v>
      </c>
      <c r="D44" s="19" t="s">
        <v>160</v>
      </c>
      <c r="E44" s="19"/>
      <c r="F44" s="20" t="s">
        <v>132</v>
      </c>
      <c r="G44" s="19" t="s">
        <v>27</v>
      </c>
      <c r="H44" s="18" t="str">
        <f t="shared" si="0"/>
        <v>PRESTACIÓN DE SERVICIOS PROFESIONALES</v>
      </c>
      <c r="I44" s="20" t="s">
        <v>453</v>
      </c>
      <c r="J44" s="20" t="s">
        <v>454</v>
      </c>
      <c r="K44" s="24" t="s">
        <v>79</v>
      </c>
      <c r="L44" s="19" t="s">
        <v>455</v>
      </c>
      <c r="M44" s="19" t="s">
        <v>456</v>
      </c>
      <c r="N44" s="19" t="s">
        <v>459</v>
      </c>
      <c r="O44" s="28">
        <v>43867</v>
      </c>
      <c r="P44" s="20">
        <v>43867</v>
      </c>
      <c r="Q44" s="20">
        <v>44180</v>
      </c>
      <c r="R44" s="26">
        <v>310</v>
      </c>
      <c r="S44" s="19" t="s">
        <v>457</v>
      </c>
      <c r="T44" s="27">
        <v>11000000</v>
      </c>
      <c r="U44" s="19" t="s">
        <v>458</v>
      </c>
      <c r="V44" s="27" t="s">
        <v>755</v>
      </c>
      <c r="W44" s="19"/>
      <c r="X44" s="19"/>
      <c r="Y44" s="19"/>
      <c r="Z44" s="19"/>
      <c r="AA44" s="24">
        <f t="shared" si="1"/>
        <v>11000000</v>
      </c>
      <c r="AB44" s="19" t="s">
        <v>466</v>
      </c>
      <c r="AC44" s="19"/>
      <c r="AD44" s="19"/>
      <c r="AE44" s="19"/>
      <c r="AF44" s="20"/>
      <c r="AG44" s="19" t="s">
        <v>40</v>
      </c>
      <c r="AH44" s="19" t="s">
        <v>221</v>
      </c>
    </row>
    <row r="45" spans="1:34" ht="78.75">
      <c r="A45" s="41">
        <v>44</v>
      </c>
      <c r="B45" s="42" t="s">
        <v>451</v>
      </c>
      <c r="C45" s="42" t="s">
        <v>460</v>
      </c>
      <c r="D45" s="19" t="s">
        <v>160</v>
      </c>
      <c r="E45" s="19"/>
      <c r="F45" s="19" t="s">
        <v>26</v>
      </c>
      <c r="G45" s="19" t="s">
        <v>27</v>
      </c>
      <c r="H45" s="18" t="str">
        <f t="shared" si="0"/>
        <v>PRESTACIÓN DE SERVICIOS Y DE APOYO A LA GESTIÓN</v>
      </c>
      <c r="I45" s="20" t="s">
        <v>454</v>
      </c>
      <c r="J45" s="20" t="s">
        <v>461</v>
      </c>
      <c r="K45" s="24">
        <v>42967793</v>
      </c>
      <c r="L45" s="19" t="s">
        <v>97</v>
      </c>
      <c r="M45" s="19" t="s">
        <v>462</v>
      </c>
      <c r="N45" s="19" t="s">
        <v>463</v>
      </c>
      <c r="O45" s="28">
        <v>43860</v>
      </c>
      <c r="P45" s="20">
        <v>43860</v>
      </c>
      <c r="Q45" s="20">
        <v>44180</v>
      </c>
      <c r="R45" s="26">
        <v>316</v>
      </c>
      <c r="S45" s="19" t="s">
        <v>464</v>
      </c>
      <c r="T45" s="27">
        <v>6000000</v>
      </c>
      <c r="U45" s="19" t="s">
        <v>465</v>
      </c>
      <c r="V45" s="27" t="s">
        <v>755</v>
      </c>
      <c r="W45" s="19"/>
      <c r="X45" s="19"/>
      <c r="Y45" s="19"/>
      <c r="Z45" s="19"/>
      <c r="AA45" s="24">
        <f t="shared" si="1"/>
        <v>6000000</v>
      </c>
      <c r="AB45" s="19" t="s">
        <v>467</v>
      </c>
      <c r="AC45" s="19"/>
      <c r="AD45" s="19"/>
      <c r="AE45" s="19"/>
      <c r="AF45" s="20"/>
      <c r="AG45" s="19" t="s">
        <v>98</v>
      </c>
      <c r="AH45" s="19" t="s">
        <v>221</v>
      </c>
    </row>
    <row r="46" spans="1:34" ht="135">
      <c r="A46" s="15">
        <v>45</v>
      </c>
      <c r="B46" s="42" t="s">
        <v>451</v>
      </c>
      <c r="C46" s="42" t="s">
        <v>468</v>
      </c>
      <c r="D46" s="19" t="s">
        <v>160</v>
      </c>
      <c r="E46" s="19"/>
      <c r="F46" s="19" t="s">
        <v>125</v>
      </c>
      <c r="G46" s="19" t="s">
        <v>27</v>
      </c>
      <c r="H46" s="18" t="str">
        <f t="shared" si="0"/>
        <v>PRESTACIÓN DE SERVICIOS PROFESIONALES</v>
      </c>
      <c r="I46" s="19" t="s">
        <v>469</v>
      </c>
      <c r="J46" s="19" t="s">
        <v>470</v>
      </c>
      <c r="K46" s="24" t="s">
        <v>471</v>
      </c>
      <c r="L46" s="19" t="s">
        <v>472</v>
      </c>
      <c r="M46" s="19" t="s">
        <v>473</v>
      </c>
      <c r="N46" s="19" t="s">
        <v>474</v>
      </c>
      <c r="O46" s="28">
        <v>43899</v>
      </c>
      <c r="P46" s="20">
        <v>43899</v>
      </c>
      <c r="Q46" s="20">
        <v>44180</v>
      </c>
      <c r="R46" s="26">
        <v>275</v>
      </c>
      <c r="S46" s="19" t="s">
        <v>475</v>
      </c>
      <c r="T46" s="27">
        <v>17000000</v>
      </c>
      <c r="U46" s="19" t="s">
        <v>476</v>
      </c>
      <c r="V46" s="27" t="s">
        <v>755</v>
      </c>
      <c r="W46" s="19"/>
      <c r="X46" s="19"/>
      <c r="Y46" s="19"/>
      <c r="Z46" s="19"/>
      <c r="AA46" s="24">
        <f t="shared" si="1"/>
        <v>17000000</v>
      </c>
      <c r="AB46" s="19" t="s">
        <v>477</v>
      </c>
      <c r="AC46" s="19" t="s">
        <v>995</v>
      </c>
      <c r="AD46" s="19"/>
      <c r="AE46" s="19"/>
      <c r="AF46" s="20"/>
      <c r="AG46" s="19" t="s">
        <v>98</v>
      </c>
      <c r="AH46" s="19" t="s">
        <v>221</v>
      </c>
    </row>
    <row r="47" spans="1:34" ht="101.25">
      <c r="A47" s="15">
        <v>46</v>
      </c>
      <c r="B47" s="42" t="s">
        <v>451</v>
      </c>
      <c r="C47" s="42" t="s">
        <v>478</v>
      </c>
      <c r="D47" s="19" t="s">
        <v>160</v>
      </c>
      <c r="E47" s="19" t="s">
        <v>479</v>
      </c>
      <c r="F47" s="19" t="s">
        <v>114</v>
      </c>
      <c r="G47" s="19" t="s">
        <v>27</v>
      </c>
      <c r="H47" s="18" t="str">
        <f t="shared" si="0"/>
        <v>PRESTACIÓN DE SERVICIOS PROFESIONALES Y DE APOYO A LA GESTIÓN</v>
      </c>
      <c r="I47" s="19" t="s">
        <v>480</v>
      </c>
      <c r="J47" s="19" t="s">
        <v>481</v>
      </c>
      <c r="K47" s="24" t="s">
        <v>597</v>
      </c>
      <c r="L47" s="19" t="s">
        <v>598</v>
      </c>
      <c r="M47" s="19" t="s">
        <v>599</v>
      </c>
      <c r="N47" s="19" t="s">
        <v>600</v>
      </c>
      <c r="O47" s="28">
        <v>43872</v>
      </c>
      <c r="P47" s="20">
        <v>43872</v>
      </c>
      <c r="Q47" s="20">
        <v>44180</v>
      </c>
      <c r="R47" s="26">
        <v>305</v>
      </c>
      <c r="S47" s="19" t="s">
        <v>457</v>
      </c>
      <c r="T47" s="27">
        <v>3800000</v>
      </c>
      <c r="U47" s="19" t="s">
        <v>601</v>
      </c>
      <c r="V47" s="27" t="s">
        <v>755</v>
      </c>
      <c r="W47" s="19"/>
      <c r="X47" s="19"/>
      <c r="Y47" s="19"/>
      <c r="Z47" s="19"/>
      <c r="AA47" s="24">
        <f t="shared" si="1"/>
        <v>3800000</v>
      </c>
      <c r="AB47" s="19" t="s">
        <v>602</v>
      </c>
      <c r="AC47" s="19"/>
      <c r="AD47" s="19"/>
      <c r="AE47" s="19"/>
      <c r="AF47" s="20"/>
      <c r="AG47" s="19" t="s">
        <v>98</v>
      </c>
      <c r="AH47" s="19" t="s">
        <v>221</v>
      </c>
    </row>
    <row r="48" spans="1:34" ht="67.5">
      <c r="A48" s="41">
        <v>47</v>
      </c>
      <c r="B48" s="16" t="s">
        <v>158</v>
      </c>
      <c r="C48" s="16" t="s">
        <v>482</v>
      </c>
      <c r="D48" s="19" t="s">
        <v>446</v>
      </c>
      <c r="E48" s="19" t="s">
        <v>437</v>
      </c>
      <c r="F48" s="19" t="s">
        <v>114</v>
      </c>
      <c r="G48" s="19" t="s">
        <v>27</v>
      </c>
      <c r="H48" s="18" t="str">
        <f t="shared" si="0"/>
        <v>PRESTACIÓN DE SERVICIOS PROFESIONALES Y DE APOYO A LA GESTIÓN</v>
      </c>
      <c r="I48" s="19" t="s">
        <v>483</v>
      </c>
      <c r="J48" s="19" t="s">
        <v>484</v>
      </c>
      <c r="K48" s="24">
        <v>1020462132</v>
      </c>
      <c r="L48" s="19" t="s">
        <v>485</v>
      </c>
      <c r="M48" s="19" t="s">
        <v>486</v>
      </c>
      <c r="N48" s="19" t="s">
        <v>532</v>
      </c>
      <c r="O48" s="28">
        <v>43864</v>
      </c>
      <c r="P48" s="20">
        <v>43864</v>
      </c>
      <c r="Q48" s="20">
        <v>44165</v>
      </c>
      <c r="R48" s="26">
        <v>298</v>
      </c>
      <c r="S48" s="19" t="s">
        <v>488</v>
      </c>
      <c r="T48" s="27">
        <v>14900000</v>
      </c>
      <c r="U48" s="19" t="s">
        <v>489</v>
      </c>
      <c r="V48" s="27">
        <v>1500000</v>
      </c>
      <c r="W48" s="19"/>
      <c r="X48" s="19"/>
      <c r="Y48" s="19"/>
      <c r="Z48" s="19"/>
      <c r="AA48" s="24">
        <f t="shared" si="1"/>
        <v>14900000</v>
      </c>
      <c r="AB48" s="19" t="s">
        <v>490</v>
      </c>
      <c r="AC48" s="19"/>
      <c r="AD48" s="19"/>
      <c r="AE48" s="19"/>
      <c r="AF48" s="20"/>
      <c r="AG48" s="19" t="s">
        <v>422</v>
      </c>
      <c r="AH48" s="20" t="s">
        <v>423</v>
      </c>
    </row>
    <row r="49" spans="1:34" ht="67.5">
      <c r="A49" s="41">
        <v>48</v>
      </c>
      <c r="B49" s="16" t="s">
        <v>158</v>
      </c>
      <c r="C49" s="16" t="s">
        <v>491</v>
      </c>
      <c r="D49" s="19" t="s">
        <v>440</v>
      </c>
      <c r="E49" s="19" t="s">
        <v>177</v>
      </c>
      <c r="F49" s="19" t="s">
        <v>114</v>
      </c>
      <c r="G49" s="19" t="s">
        <v>27</v>
      </c>
      <c r="H49" s="18" t="str">
        <f t="shared" si="0"/>
        <v>PRESTACIÓN DE SERVICIOS PROFESIONALES Y DE APOYO A LA GESTIÓN</v>
      </c>
      <c r="I49" s="19" t="s">
        <v>492</v>
      </c>
      <c r="J49" s="19" t="s">
        <v>531</v>
      </c>
      <c r="K49" s="24">
        <v>70052187</v>
      </c>
      <c r="L49" s="19" t="s">
        <v>86</v>
      </c>
      <c r="M49" s="19" t="s">
        <v>493</v>
      </c>
      <c r="N49" s="19" t="s">
        <v>87</v>
      </c>
      <c r="O49" s="28">
        <v>43864</v>
      </c>
      <c r="P49" s="20">
        <v>43864</v>
      </c>
      <c r="Q49" s="20">
        <v>44165</v>
      </c>
      <c r="R49" s="26">
        <v>298</v>
      </c>
      <c r="S49" s="19" t="s">
        <v>494</v>
      </c>
      <c r="T49" s="27">
        <v>22350000</v>
      </c>
      <c r="U49" s="19" t="s">
        <v>495</v>
      </c>
      <c r="V49" s="27">
        <v>2250000</v>
      </c>
      <c r="W49" s="19"/>
      <c r="X49" s="19"/>
      <c r="Y49" s="19"/>
      <c r="Z49" s="19"/>
      <c r="AA49" s="24">
        <f t="shared" si="1"/>
        <v>22350000</v>
      </c>
      <c r="AB49" s="19" t="s">
        <v>496</v>
      </c>
      <c r="AC49" s="19"/>
      <c r="AD49" s="19"/>
      <c r="AE49" s="19"/>
      <c r="AF49" s="20"/>
      <c r="AG49" s="19" t="s">
        <v>232</v>
      </c>
      <c r="AH49" s="19" t="s">
        <v>197</v>
      </c>
    </row>
    <row r="50" spans="1:34" ht="67.5">
      <c r="A50" s="41">
        <v>49</v>
      </c>
      <c r="B50" s="16" t="s">
        <v>158</v>
      </c>
      <c r="C50" s="16" t="s">
        <v>497</v>
      </c>
      <c r="D50" s="19" t="s">
        <v>160</v>
      </c>
      <c r="E50" s="19" t="s">
        <v>437</v>
      </c>
      <c r="F50" s="19" t="s">
        <v>26</v>
      </c>
      <c r="G50" s="19" t="s">
        <v>27</v>
      </c>
      <c r="H50" s="18" t="str">
        <f t="shared" si="0"/>
        <v>PRESTACIÓN DE SERVICIOS Y DE APOYO A LA GESTIÓN</v>
      </c>
      <c r="I50" s="19" t="s">
        <v>498</v>
      </c>
      <c r="J50" s="19" t="s">
        <v>499</v>
      </c>
      <c r="K50" s="24">
        <v>71644170</v>
      </c>
      <c r="L50" s="19" t="s">
        <v>95</v>
      </c>
      <c r="M50" s="19" t="s">
        <v>96</v>
      </c>
      <c r="N50" s="19" t="s">
        <v>500</v>
      </c>
      <c r="O50" s="28">
        <v>43864</v>
      </c>
      <c r="P50" s="20">
        <v>43864</v>
      </c>
      <c r="Q50" s="20">
        <v>44165</v>
      </c>
      <c r="R50" s="26">
        <v>298</v>
      </c>
      <c r="S50" s="19" t="s">
        <v>502</v>
      </c>
      <c r="T50" s="27">
        <v>16886667</v>
      </c>
      <c r="U50" s="19" t="s">
        <v>501</v>
      </c>
      <c r="V50" s="27">
        <v>1700000</v>
      </c>
      <c r="W50" s="19"/>
      <c r="X50" s="19"/>
      <c r="Y50" s="19"/>
      <c r="Z50" s="19"/>
      <c r="AA50" s="24">
        <f t="shared" si="1"/>
        <v>16886667</v>
      </c>
      <c r="AB50" s="19" t="s">
        <v>503</v>
      </c>
      <c r="AC50" s="19"/>
      <c r="AD50" s="19"/>
      <c r="AE50" s="19"/>
      <c r="AF50" s="20"/>
      <c r="AG50" s="19" t="s">
        <v>382</v>
      </c>
      <c r="AH50" s="19" t="s">
        <v>383</v>
      </c>
    </row>
    <row r="51" spans="1:34" ht="67.5">
      <c r="A51" s="41">
        <v>50</v>
      </c>
      <c r="B51" s="16" t="s">
        <v>158</v>
      </c>
      <c r="C51" s="16" t="s">
        <v>504</v>
      </c>
      <c r="D51" s="19" t="s">
        <v>438</v>
      </c>
      <c r="E51" s="19" t="s">
        <v>437</v>
      </c>
      <c r="F51" s="19" t="s">
        <v>114</v>
      </c>
      <c r="G51" s="19" t="s">
        <v>27</v>
      </c>
      <c r="H51" s="18" t="str">
        <f t="shared" si="0"/>
        <v>PRESTACIÓN DE SERVICIOS PROFESIONALES Y DE APOYO A LA GESTIÓN</v>
      </c>
      <c r="I51" s="19" t="s">
        <v>505</v>
      </c>
      <c r="J51" s="19" t="s">
        <v>506</v>
      </c>
      <c r="K51" s="24">
        <v>43978947</v>
      </c>
      <c r="L51" s="19" t="s">
        <v>100</v>
      </c>
      <c r="M51" s="19" t="s">
        <v>101</v>
      </c>
      <c r="N51" s="19" t="s">
        <v>507</v>
      </c>
      <c r="O51" s="28">
        <v>43864</v>
      </c>
      <c r="P51" s="20">
        <v>43864</v>
      </c>
      <c r="Q51" s="20">
        <v>44165</v>
      </c>
      <c r="R51" s="26">
        <v>298</v>
      </c>
      <c r="S51" s="19" t="s">
        <v>508</v>
      </c>
      <c r="T51" s="27">
        <v>19866667</v>
      </c>
      <c r="U51" s="19" t="s">
        <v>509</v>
      </c>
      <c r="V51" s="27">
        <v>2000000</v>
      </c>
      <c r="W51" s="19"/>
      <c r="X51" s="19"/>
      <c r="Y51" s="19"/>
      <c r="Z51" s="19"/>
      <c r="AA51" s="24">
        <f t="shared" si="1"/>
        <v>19866667</v>
      </c>
      <c r="AB51" s="19" t="s">
        <v>510</v>
      </c>
      <c r="AC51" s="19"/>
      <c r="AD51" s="19"/>
      <c r="AE51" s="19"/>
      <c r="AF51" s="20"/>
      <c r="AG51" s="19" t="s">
        <v>111</v>
      </c>
      <c r="AH51" s="18" t="s">
        <v>269</v>
      </c>
    </row>
    <row r="52" spans="1:34" ht="78.75">
      <c r="A52" s="41">
        <v>51</v>
      </c>
      <c r="B52" s="16" t="s">
        <v>158</v>
      </c>
      <c r="C52" s="16" t="s">
        <v>511</v>
      </c>
      <c r="D52" s="19" t="s">
        <v>160</v>
      </c>
      <c r="E52" s="19" t="s">
        <v>437</v>
      </c>
      <c r="F52" s="19" t="s">
        <v>114</v>
      </c>
      <c r="G52" s="19" t="s">
        <v>27</v>
      </c>
      <c r="H52" s="18" t="str">
        <f t="shared" si="0"/>
        <v>PRESTACIÓN DE SERVICIOS PROFESIONALES Y DE APOYO A LA GESTIÓN</v>
      </c>
      <c r="I52" s="19" t="s">
        <v>512</v>
      </c>
      <c r="J52" s="19" t="s">
        <v>513</v>
      </c>
      <c r="K52" s="24">
        <v>1128423341</v>
      </c>
      <c r="L52" s="19" t="s">
        <v>514</v>
      </c>
      <c r="M52" s="19" t="s">
        <v>515</v>
      </c>
      <c r="N52" s="19" t="s">
        <v>487</v>
      </c>
      <c r="O52" s="28">
        <v>43864</v>
      </c>
      <c r="P52" s="20">
        <v>43864</v>
      </c>
      <c r="Q52" s="20">
        <v>44183</v>
      </c>
      <c r="R52" s="26">
        <v>316</v>
      </c>
      <c r="S52" s="19" t="s">
        <v>516</v>
      </c>
      <c r="T52" s="27">
        <v>18433333</v>
      </c>
      <c r="U52" s="19" t="s">
        <v>517</v>
      </c>
      <c r="V52" s="27">
        <v>1750000</v>
      </c>
      <c r="W52" s="19"/>
      <c r="X52" s="19"/>
      <c r="Y52" s="19"/>
      <c r="Z52" s="19"/>
      <c r="AA52" s="24">
        <f t="shared" si="1"/>
        <v>18433333</v>
      </c>
      <c r="AB52" s="19" t="s">
        <v>533</v>
      </c>
      <c r="AC52" s="19"/>
      <c r="AD52" s="19"/>
      <c r="AE52" s="19"/>
      <c r="AF52" s="20"/>
      <c r="AG52" s="19" t="s">
        <v>422</v>
      </c>
      <c r="AH52" s="20" t="s">
        <v>423</v>
      </c>
    </row>
    <row r="53" spans="1:34" ht="78.75">
      <c r="A53" s="41">
        <v>52</v>
      </c>
      <c r="B53" s="16" t="s">
        <v>158</v>
      </c>
      <c r="C53" s="16" t="s">
        <v>518</v>
      </c>
      <c r="D53" s="20" t="s">
        <v>438</v>
      </c>
      <c r="E53" s="19" t="s">
        <v>437</v>
      </c>
      <c r="F53" s="19" t="s">
        <v>114</v>
      </c>
      <c r="G53" s="19" t="s">
        <v>27</v>
      </c>
      <c r="H53" s="18" t="str">
        <f t="shared" si="0"/>
        <v>PRESTACIÓN DE SERVICIOS PROFESIONALES Y DE APOYO A LA GESTIÓN</v>
      </c>
      <c r="I53" s="19" t="s">
        <v>519</v>
      </c>
      <c r="J53" s="19" t="s">
        <v>498</v>
      </c>
      <c r="K53" s="24">
        <v>1152452062</v>
      </c>
      <c r="L53" s="20" t="s">
        <v>61</v>
      </c>
      <c r="M53" s="20" t="s">
        <v>62</v>
      </c>
      <c r="N53" s="20" t="s">
        <v>520</v>
      </c>
      <c r="O53" s="20">
        <v>43864</v>
      </c>
      <c r="P53" s="20">
        <v>43864</v>
      </c>
      <c r="Q53" s="20">
        <v>44165</v>
      </c>
      <c r="R53" s="26">
        <v>298</v>
      </c>
      <c r="S53" s="20" t="s">
        <v>521</v>
      </c>
      <c r="T53" s="27">
        <v>17383333</v>
      </c>
      <c r="U53" s="20" t="s">
        <v>522</v>
      </c>
      <c r="V53" s="27">
        <v>1750000</v>
      </c>
      <c r="W53" s="20"/>
      <c r="X53" s="20"/>
      <c r="Y53" s="20"/>
      <c r="Z53" s="20"/>
      <c r="AA53" s="24">
        <f t="shared" si="1"/>
        <v>17383333</v>
      </c>
      <c r="AB53" s="19" t="s">
        <v>523</v>
      </c>
      <c r="AC53" s="20"/>
      <c r="AD53" s="20"/>
      <c r="AE53" s="20"/>
      <c r="AF53" s="20"/>
      <c r="AG53" s="19" t="s">
        <v>111</v>
      </c>
      <c r="AH53" s="18" t="s">
        <v>269</v>
      </c>
    </row>
    <row r="54" spans="1:34" ht="78.75">
      <c r="A54" s="41">
        <v>53</v>
      </c>
      <c r="B54" s="16" t="s">
        <v>158</v>
      </c>
      <c r="C54" s="16" t="s">
        <v>524</v>
      </c>
      <c r="D54" s="18" t="s">
        <v>438</v>
      </c>
      <c r="E54" s="18" t="s">
        <v>177</v>
      </c>
      <c r="F54" s="19" t="s">
        <v>114</v>
      </c>
      <c r="G54" s="18" t="s">
        <v>27</v>
      </c>
      <c r="H54" s="18" t="str">
        <f t="shared" si="0"/>
        <v>PRESTACIÓN DE SERVICIOS PROFESIONALES Y DE APOYO A LA GESTIÓN</v>
      </c>
      <c r="I54" s="19" t="s">
        <v>525</v>
      </c>
      <c r="J54" s="19" t="s">
        <v>526</v>
      </c>
      <c r="K54" s="43">
        <v>71383950</v>
      </c>
      <c r="L54" s="18" t="s">
        <v>126</v>
      </c>
      <c r="M54" s="18" t="s">
        <v>127</v>
      </c>
      <c r="N54" s="18" t="s">
        <v>527</v>
      </c>
      <c r="O54" s="22">
        <v>43864</v>
      </c>
      <c r="P54" s="22">
        <v>43864</v>
      </c>
      <c r="Q54" s="22">
        <v>44165</v>
      </c>
      <c r="R54" s="18">
        <v>298</v>
      </c>
      <c r="S54" s="18" t="s">
        <v>521</v>
      </c>
      <c r="T54" s="23">
        <v>19866667</v>
      </c>
      <c r="U54" s="18" t="s">
        <v>528</v>
      </c>
      <c r="V54" s="23">
        <v>2000000</v>
      </c>
      <c r="W54" s="18"/>
      <c r="X54" s="18"/>
      <c r="Y54" s="18"/>
      <c r="Z54" s="18"/>
      <c r="AA54" s="24">
        <f>T54+W54+X54+Y54</f>
        <v>19866667</v>
      </c>
      <c r="AB54" s="19" t="s">
        <v>529</v>
      </c>
      <c r="AC54" s="18"/>
      <c r="AD54" s="18"/>
      <c r="AE54" s="18"/>
      <c r="AF54" s="18"/>
      <c r="AG54" s="19" t="s">
        <v>111</v>
      </c>
      <c r="AH54" s="18" t="s">
        <v>269</v>
      </c>
    </row>
    <row r="55" spans="1:34" ht="112.5">
      <c r="A55" s="15">
        <v>54</v>
      </c>
      <c r="B55" s="42" t="s">
        <v>451</v>
      </c>
      <c r="C55" s="42" t="s">
        <v>530</v>
      </c>
      <c r="D55" s="19" t="s">
        <v>160</v>
      </c>
      <c r="E55" s="19" t="s">
        <v>479</v>
      </c>
      <c r="F55" s="19" t="s">
        <v>132</v>
      </c>
      <c r="G55" s="18" t="s">
        <v>27</v>
      </c>
      <c r="H55" s="18" t="str">
        <f t="shared" si="0"/>
        <v>PRESTACIÓN DE SERVICIOS PROFESIONALES</v>
      </c>
      <c r="I55" s="19" t="s">
        <v>603</v>
      </c>
      <c r="J55" s="19" t="s">
        <v>604</v>
      </c>
      <c r="K55" s="24" t="s">
        <v>605</v>
      </c>
      <c r="L55" s="19" t="s">
        <v>606</v>
      </c>
      <c r="M55" s="19" t="s">
        <v>607</v>
      </c>
      <c r="N55" s="19" t="s">
        <v>608</v>
      </c>
      <c r="O55" s="28">
        <v>43867</v>
      </c>
      <c r="P55" s="20">
        <v>43867</v>
      </c>
      <c r="Q55" s="20">
        <v>44165</v>
      </c>
      <c r="R55" s="26">
        <v>295</v>
      </c>
      <c r="S55" s="19" t="s">
        <v>609</v>
      </c>
      <c r="T55" s="27">
        <v>20000000</v>
      </c>
      <c r="U55" s="19" t="s">
        <v>610</v>
      </c>
      <c r="V55" s="27" t="s">
        <v>755</v>
      </c>
      <c r="W55" s="19"/>
      <c r="X55" s="19"/>
      <c r="Y55" s="19"/>
      <c r="Z55" s="19"/>
      <c r="AA55" s="24">
        <f aca="true" t="shared" si="2" ref="AA55:AA77">T55+W55+X55+Y55</f>
        <v>20000000</v>
      </c>
      <c r="AB55" s="19" t="s">
        <v>611</v>
      </c>
      <c r="AC55" s="19"/>
      <c r="AD55" s="19"/>
      <c r="AE55" s="19"/>
      <c r="AF55" s="20"/>
      <c r="AG55" s="19" t="s">
        <v>98</v>
      </c>
      <c r="AH55" s="19" t="s">
        <v>221</v>
      </c>
    </row>
    <row r="56" spans="1:34" ht="67.5">
      <c r="A56" s="15">
        <v>55</v>
      </c>
      <c r="B56" s="42" t="s">
        <v>451</v>
      </c>
      <c r="C56" s="42" t="s">
        <v>534</v>
      </c>
      <c r="D56" s="19" t="s">
        <v>160</v>
      </c>
      <c r="E56" s="19"/>
      <c r="F56" s="19" t="s">
        <v>110</v>
      </c>
      <c r="G56" s="18" t="s">
        <v>27</v>
      </c>
      <c r="H56" s="18" t="str">
        <f t="shared" si="0"/>
        <v>PRESTACIÓN DE SERVICIOS</v>
      </c>
      <c r="I56" s="19" t="s">
        <v>612</v>
      </c>
      <c r="J56" s="19" t="s">
        <v>613</v>
      </c>
      <c r="K56" s="24" t="s">
        <v>614</v>
      </c>
      <c r="L56" s="19" t="s">
        <v>615</v>
      </c>
      <c r="M56" s="19" t="s">
        <v>92</v>
      </c>
      <c r="N56" s="19" t="s">
        <v>616</v>
      </c>
      <c r="O56" s="28">
        <v>43867</v>
      </c>
      <c r="P56" s="20">
        <v>43867</v>
      </c>
      <c r="Q56" s="20">
        <v>44196</v>
      </c>
      <c r="R56" s="26">
        <v>325</v>
      </c>
      <c r="S56" s="19" t="s">
        <v>617</v>
      </c>
      <c r="T56" s="27">
        <v>22000000</v>
      </c>
      <c r="U56" s="19" t="s">
        <v>618</v>
      </c>
      <c r="V56" s="27" t="s">
        <v>755</v>
      </c>
      <c r="W56" s="19"/>
      <c r="X56" s="19"/>
      <c r="Y56" s="19"/>
      <c r="Z56" s="19"/>
      <c r="AA56" s="24">
        <f t="shared" si="2"/>
        <v>22000000</v>
      </c>
      <c r="AB56" s="19" t="s">
        <v>619</v>
      </c>
      <c r="AC56" s="19"/>
      <c r="AD56" s="19"/>
      <c r="AE56" s="19"/>
      <c r="AF56" s="20"/>
      <c r="AG56" s="19" t="s">
        <v>620</v>
      </c>
      <c r="AH56" s="19" t="s">
        <v>621</v>
      </c>
    </row>
    <row r="57" spans="1:34" ht="67.5">
      <c r="A57" s="15">
        <v>56</v>
      </c>
      <c r="B57" s="42" t="s">
        <v>451</v>
      </c>
      <c r="C57" s="42" t="s">
        <v>535</v>
      </c>
      <c r="D57" s="19" t="s">
        <v>160</v>
      </c>
      <c r="E57" s="19"/>
      <c r="F57" s="19" t="s">
        <v>132</v>
      </c>
      <c r="G57" s="19" t="s">
        <v>715</v>
      </c>
      <c r="H57" s="18" t="str">
        <f t="shared" si="0"/>
        <v>PRESTACIÓN DE SERVICIOS PROFESIONALES</v>
      </c>
      <c r="I57" s="19" t="s">
        <v>622</v>
      </c>
      <c r="J57" s="19" t="s">
        <v>623</v>
      </c>
      <c r="K57" s="24" t="s">
        <v>94</v>
      </c>
      <c r="L57" s="19" t="s">
        <v>624</v>
      </c>
      <c r="M57" s="19" t="s">
        <v>630</v>
      </c>
      <c r="N57" s="19" t="s">
        <v>631</v>
      </c>
      <c r="O57" s="28">
        <v>43872</v>
      </c>
      <c r="P57" s="20">
        <v>43872</v>
      </c>
      <c r="Q57" s="20">
        <v>44196</v>
      </c>
      <c r="R57" s="26">
        <v>320</v>
      </c>
      <c r="S57" s="19" t="s">
        <v>632</v>
      </c>
      <c r="T57" s="27">
        <v>11550000</v>
      </c>
      <c r="U57" s="19" t="s">
        <v>633</v>
      </c>
      <c r="V57" s="27" t="s">
        <v>755</v>
      </c>
      <c r="W57" s="19"/>
      <c r="X57" s="19"/>
      <c r="Y57" s="19"/>
      <c r="Z57" s="19"/>
      <c r="AA57" s="24">
        <f t="shared" si="2"/>
        <v>11550000</v>
      </c>
      <c r="AB57" s="19" t="s">
        <v>634</v>
      </c>
      <c r="AC57" s="19"/>
      <c r="AD57" s="19"/>
      <c r="AE57" s="19"/>
      <c r="AF57" s="20"/>
      <c r="AG57" s="19" t="s">
        <v>635</v>
      </c>
      <c r="AH57" s="19" t="s">
        <v>636</v>
      </c>
    </row>
    <row r="58" spans="1:34" ht="56.25">
      <c r="A58" s="15">
        <v>57</v>
      </c>
      <c r="B58" s="42" t="s">
        <v>451</v>
      </c>
      <c r="C58" s="42" t="s">
        <v>536</v>
      </c>
      <c r="D58" s="19" t="s">
        <v>160</v>
      </c>
      <c r="E58" s="19"/>
      <c r="F58" s="19" t="s">
        <v>110</v>
      </c>
      <c r="G58" s="19" t="s">
        <v>124</v>
      </c>
      <c r="H58" s="18" t="str">
        <f t="shared" si="0"/>
        <v>PRESTACIÓN DE SERVICIOS</v>
      </c>
      <c r="I58" s="19" t="s">
        <v>637</v>
      </c>
      <c r="J58" s="19" t="s">
        <v>638</v>
      </c>
      <c r="K58" s="24" t="s">
        <v>639</v>
      </c>
      <c r="L58" s="19" t="s">
        <v>640</v>
      </c>
      <c r="M58" s="19" t="s">
        <v>68</v>
      </c>
      <c r="N58" s="19" t="s">
        <v>641</v>
      </c>
      <c r="O58" s="28">
        <v>43879</v>
      </c>
      <c r="P58" s="20">
        <v>43879</v>
      </c>
      <c r="Q58" s="20">
        <v>44196</v>
      </c>
      <c r="R58" s="26">
        <v>317</v>
      </c>
      <c r="S58" s="19" t="s">
        <v>642</v>
      </c>
      <c r="T58" s="27">
        <v>5281100</v>
      </c>
      <c r="U58" s="19" t="s">
        <v>643</v>
      </c>
      <c r="V58" s="27" t="s">
        <v>755</v>
      </c>
      <c r="W58" s="19"/>
      <c r="X58" s="19"/>
      <c r="Y58" s="19"/>
      <c r="Z58" s="19"/>
      <c r="AA58" s="24">
        <f t="shared" si="2"/>
        <v>5281100</v>
      </c>
      <c r="AB58" s="19" t="s">
        <v>644</v>
      </c>
      <c r="AC58" s="19"/>
      <c r="AD58" s="19"/>
      <c r="AE58" s="19"/>
      <c r="AF58" s="20"/>
      <c r="AG58" s="19" t="s">
        <v>111</v>
      </c>
      <c r="AH58" s="18" t="s">
        <v>269</v>
      </c>
    </row>
    <row r="59" spans="1:34" ht="67.5">
      <c r="A59" s="15">
        <v>58</v>
      </c>
      <c r="B59" s="42" t="s">
        <v>451</v>
      </c>
      <c r="C59" s="42" t="s">
        <v>537</v>
      </c>
      <c r="D59" s="19" t="s">
        <v>160</v>
      </c>
      <c r="E59" s="19" t="s">
        <v>596</v>
      </c>
      <c r="F59" s="19" t="s">
        <v>645</v>
      </c>
      <c r="G59" s="19" t="s">
        <v>124</v>
      </c>
      <c r="H59" s="18" t="str">
        <f t="shared" si="0"/>
        <v>CONTRATO DE SUMINISTROS</v>
      </c>
      <c r="I59" s="19" t="s">
        <v>646</v>
      </c>
      <c r="J59" s="19" t="s">
        <v>647</v>
      </c>
      <c r="K59" s="24">
        <v>1017162490</v>
      </c>
      <c r="L59" s="19" t="s">
        <v>648</v>
      </c>
      <c r="M59" s="19" t="s">
        <v>88</v>
      </c>
      <c r="N59" s="19" t="s">
        <v>649</v>
      </c>
      <c r="O59" s="28">
        <v>43871</v>
      </c>
      <c r="P59" s="20">
        <v>43871</v>
      </c>
      <c r="Q59" s="20">
        <v>44178</v>
      </c>
      <c r="R59" s="26">
        <v>304</v>
      </c>
      <c r="S59" s="19" t="s">
        <v>650</v>
      </c>
      <c r="T59" s="27">
        <v>10000000</v>
      </c>
      <c r="U59" s="19" t="s">
        <v>651</v>
      </c>
      <c r="V59" s="27" t="s">
        <v>755</v>
      </c>
      <c r="W59" s="19"/>
      <c r="X59" s="19"/>
      <c r="Y59" s="19"/>
      <c r="Z59" s="19"/>
      <c r="AA59" s="24">
        <f t="shared" si="2"/>
        <v>10000000</v>
      </c>
      <c r="AB59" s="19" t="s">
        <v>652</v>
      </c>
      <c r="AC59" s="19"/>
      <c r="AD59" s="19"/>
      <c r="AE59" s="19"/>
      <c r="AF59" s="20"/>
      <c r="AG59" s="19" t="s">
        <v>653</v>
      </c>
      <c r="AH59" s="19" t="s">
        <v>654</v>
      </c>
    </row>
    <row r="60" spans="1:34" ht="67.5">
      <c r="A60" s="41">
        <v>59</v>
      </c>
      <c r="B60" s="25" t="s">
        <v>158</v>
      </c>
      <c r="C60" s="25" t="s">
        <v>538</v>
      </c>
      <c r="D60" s="20" t="s">
        <v>438</v>
      </c>
      <c r="E60" s="19" t="s">
        <v>437</v>
      </c>
      <c r="F60" s="19" t="s">
        <v>114</v>
      </c>
      <c r="G60" s="19" t="s">
        <v>27</v>
      </c>
      <c r="H60" s="18" t="str">
        <f t="shared" si="0"/>
        <v>PRESTACIÓN DE SERVICIOS PROFESIONALES Y DE APOYO A LA GESTIÓN</v>
      </c>
      <c r="I60" s="19" t="s">
        <v>544</v>
      </c>
      <c r="J60" s="19" t="s">
        <v>545</v>
      </c>
      <c r="K60" s="24">
        <v>1040747918</v>
      </c>
      <c r="L60" s="20" t="s">
        <v>63</v>
      </c>
      <c r="M60" s="20" t="s">
        <v>546</v>
      </c>
      <c r="N60" s="20" t="s">
        <v>587</v>
      </c>
      <c r="O60" s="20">
        <v>43864</v>
      </c>
      <c r="P60" s="20">
        <v>43864</v>
      </c>
      <c r="Q60" s="20">
        <v>44165</v>
      </c>
      <c r="R60" s="26">
        <v>298</v>
      </c>
      <c r="S60" s="18" t="s">
        <v>521</v>
      </c>
      <c r="T60" s="27">
        <v>17833333</v>
      </c>
      <c r="U60" s="20" t="s">
        <v>547</v>
      </c>
      <c r="V60" s="27">
        <v>1750000</v>
      </c>
      <c r="W60" s="20"/>
      <c r="X60" s="20"/>
      <c r="Y60" s="20"/>
      <c r="Z60" s="20"/>
      <c r="AA60" s="24">
        <f t="shared" si="2"/>
        <v>17833333</v>
      </c>
      <c r="AB60" s="19" t="s">
        <v>548</v>
      </c>
      <c r="AC60" s="20"/>
      <c r="AD60" s="20"/>
      <c r="AE60" s="20"/>
      <c r="AF60" s="20"/>
      <c r="AG60" s="19" t="s">
        <v>111</v>
      </c>
      <c r="AH60" s="18" t="s">
        <v>269</v>
      </c>
    </row>
    <row r="61" spans="1:34" ht="135">
      <c r="A61" s="41">
        <v>60</v>
      </c>
      <c r="B61" s="25" t="s">
        <v>158</v>
      </c>
      <c r="C61" s="25" t="s">
        <v>539</v>
      </c>
      <c r="D61" s="20" t="s">
        <v>550</v>
      </c>
      <c r="E61" s="19" t="s">
        <v>437</v>
      </c>
      <c r="F61" s="19" t="s">
        <v>114</v>
      </c>
      <c r="G61" s="19" t="s">
        <v>27</v>
      </c>
      <c r="H61" s="18" t="str">
        <f t="shared" si="0"/>
        <v>PRESTACIÓN DE SERVICIOS PROFESIONALES Y DE APOYO A LA GESTIÓN</v>
      </c>
      <c r="I61" s="19" t="s">
        <v>551</v>
      </c>
      <c r="J61" s="19" t="s">
        <v>552</v>
      </c>
      <c r="K61" s="24">
        <v>71292971</v>
      </c>
      <c r="L61" s="20" t="s">
        <v>549</v>
      </c>
      <c r="M61" s="20" t="s">
        <v>553</v>
      </c>
      <c r="N61" s="20" t="s">
        <v>586</v>
      </c>
      <c r="O61" s="20">
        <v>43864</v>
      </c>
      <c r="P61" s="20">
        <v>43864</v>
      </c>
      <c r="Q61" s="20">
        <v>44183</v>
      </c>
      <c r="R61" s="26">
        <v>316</v>
      </c>
      <c r="S61" s="20" t="s">
        <v>554</v>
      </c>
      <c r="T61" s="27">
        <v>23700000</v>
      </c>
      <c r="U61" s="20" t="s">
        <v>555</v>
      </c>
      <c r="V61" s="27">
        <v>2250000</v>
      </c>
      <c r="W61" s="20"/>
      <c r="X61" s="20"/>
      <c r="Y61" s="20"/>
      <c r="Z61" s="20"/>
      <c r="AA61" s="24">
        <f t="shared" si="2"/>
        <v>23700000</v>
      </c>
      <c r="AB61" s="19" t="s">
        <v>626</v>
      </c>
      <c r="AC61" s="20"/>
      <c r="AD61" s="20"/>
      <c r="AE61" s="20"/>
      <c r="AF61" s="20"/>
      <c r="AG61" s="19" t="s">
        <v>102</v>
      </c>
      <c r="AH61" s="19" t="s">
        <v>240</v>
      </c>
    </row>
    <row r="62" spans="1:34" ht="45">
      <c r="A62" s="41">
        <v>61</v>
      </c>
      <c r="B62" s="16" t="s">
        <v>158</v>
      </c>
      <c r="C62" s="25" t="s">
        <v>540</v>
      </c>
      <c r="D62" s="19" t="s">
        <v>435</v>
      </c>
      <c r="E62" s="19" t="s">
        <v>177</v>
      </c>
      <c r="F62" s="19" t="s">
        <v>26</v>
      </c>
      <c r="G62" s="19" t="s">
        <v>27</v>
      </c>
      <c r="H62" s="18" t="str">
        <f t="shared" si="0"/>
        <v>PRESTACIÓN DE SERVICIOS Y DE APOYO A LA GESTIÓN</v>
      </c>
      <c r="I62" s="19" t="s">
        <v>556</v>
      </c>
      <c r="J62" s="19" t="s">
        <v>557</v>
      </c>
      <c r="K62" s="24">
        <v>44006018</v>
      </c>
      <c r="L62" s="19" t="s">
        <v>99</v>
      </c>
      <c r="M62" s="19" t="s">
        <v>558</v>
      </c>
      <c r="N62" s="19" t="s">
        <v>588</v>
      </c>
      <c r="O62" s="28">
        <v>43864</v>
      </c>
      <c r="P62" s="20">
        <v>43864</v>
      </c>
      <c r="Q62" s="20">
        <v>44165</v>
      </c>
      <c r="R62" s="26">
        <v>298</v>
      </c>
      <c r="S62" s="19" t="s">
        <v>559</v>
      </c>
      <c r="T62" s="27">
        <v>14900000</v>
      </c>
      <c r="U62" s="19" t="s">
        <v>262</v>
      </c>
      <c r="V62" s="27">
        <v>1500000</v>
      </c>
      <c r="W62" s="19"/>
      <c r="X62" s="19"/>
      <c r="Y62" s="19"/>
      <c r="Z62" s="19"/>
      <c r="AA62" s="24">
        <f t="shared" si="2"/>
        <v>14900000</v>
      </c>
      <c r="AB62" s="19" t="s">
        <v>627</v>
      </c>
      <c r="AC62" s="19"/>
      <c r="AD62" s="19"/>
      <c r="AE62" s="19"/>
      <c r="AF62" s="20"/>
      <c r="AG62" s="19" t="s">
        <v>232</v>
      </c>
      <c r="AH62" s="19" t="s">
        <v>197</v>
      </c>
    </row>
    <row r="63" spans="1:34" ht="56.25">
      <c r="A63" s="41">
        <v>62</v>
      </c>
      <c r="B63" s="25" t="s">
        <v>158</v>
      </c>
      <c r="C63" s="25" t="s">
        <v>541</v>
      </c>
      <c r="D63" s="20" t="s">
        <v>560</v>
      </c>
      <c r="E63" s="19" t="s">
        <v>437</v>
      </c>
      <c r="F63" s="19" t="s">
        <v>114</v>
      </c>
      <c r="G63" s="19" t="s">
        <v>27</v>
      </c>
      <c r="H63" s="18" t="str">
        <f t="shared" si="0"/>
        <v>PRESTACIÓN DE SERVICIOS PROFESIONALES Y DE APOYO A LA GESTIÓN</v>
      </c>
      <c r="I63" s="19" t="s">
        <v>561</v>
      </c>
      <c r="J63" s="19" t="s">
        <v>551</v>
      </c>
      <c r="K63" s="24">
        <v>15513987</v>
      </c>
      <c r="L63" s="20" t="s">
        <v>60</v>
      </c>
      <c r="M63" s="20" t="s">
        <v>388</v>
      </c>
      <c r="N63" s="20" t="s">
        <v>589</v>
      </c>
      <c r="O63" s="20">
        <v>43865</v>
      </c>
      <c r="P63" s="20">
        <v>43865</v>
      </c>
      <c r="Q63" s="20">
        <v>44183</v>
      </c>
      <c r="R63" s="26">
        <v>316</v>
      </c>
      <c r="S63" s="20" t="s">
        <v>554</v>
      </c>
      <c r="T63" s="27">
        <v>23700000</v>
      </c>
      <c r="U63" s="20" t="s">
        <v>555</v>
      </c>
      <c r="V63" s="27">
        <v>2250000</v>
      </c>
      <c r="W63" s="20"/>
      <c r="X63" s="20"/>
      <c r="Y63" s="20"/>
      <c r="Z63" s="20"/>
      <c r="AA63" s="24">
        <f t="shared" si="2"/>
        <v>23700000</v>
      </c>
      <c r="AB63" s="19" t="s">
        <v>625</v>
      </c>
      <c r="AC63" s="20"/>
      <c r="AD63" s="20"/>
      <c r="AE63" s="20"/>
      <c r="AF63" s="20"/>
      <c r="AG63" s="19" t="s">
        <v>129</v>
      </c>
      <c r="AH63" s="19" t="s">
        <v>393</v>
      </c>
    </row>
    <row r="64" spans="1:34" ht="112.5">
      <c r="A64" s="15">
        <v>63</v>
      </c>
      <c r="B64" s="16" t="s">
        <v>158</v>
      </c>
      <c r="C64" s="25" t="s">
        <v>542</v>
      </c>
      <c r="D64" s="19" t="s">
        <v>562</v>
      </c>
      <c r="E64" s="19" t="s">
        <v>563</v>
      </c>
      <c r="F64" s="19" t="s">
        <v>26</v>
      </c>
      <c r="G64" s="19" t="s">
        <v>27</v>
      </c>
      <c r="H64" s="18" t="str">
        <f t="shared" si="0"/>
        <v>PRESTACIÓN DE SERVICIOS Y DE APOYO A LA GESTIÓN</v>
      </c>
      <c r="I64" s="19" t="s">
        <v>564</v>
      </c>
      <c r="J64" s="19" t="s">
        <v>565</v>
      </c>
      <c r="K64" s="24" t="s">
        <v>1072</v>
      </c>
      <c r="L64" s="19" t="s">
        <v>566</v>
      </c>
      <c r="M64" s="19" t="s">
        <v>567</v>
      </c>
      <c r="N64" s="19" t="s">
        <v>568</v>
      </c>
      <c r="O64" s="28">
        <v>43865</v>
      </c>
      <c r="P64" s="20">
        <v>43865</v>
      </c>
      <c r="Q64" s="39">
        <v>43980</v>
      </c>
      <c r="R64" s="26">
        <v>117</v>
      </c>
      <c r="S64" s="19" t="s">
        <v>569</v>
      </c>
      <c r="T64" s="27">
        <v>4875000</v>
      </c>
      <c r="U64" s="19" t="s">
        <v>570</v>
      </c>
      <c r="V64" s="27">
        <v>1250000</v>
      </c>
      <c r="W64" s="19"/>
      <c r="X64" s="19"/>
      <c r="Y64" s="19"/>
      <c r="Z64" s="19"/>
      <c r="AA64" s="24" t="s">
        <v>1066</v>
      </c>
      <c r="AB64" s="19" t="s">
        <v>628</v>
      </c>
      <c r="AC64" s="19"/>
      <c r="AD64" s="19"/>
      <c r="AE64" s="19"/>
      <c r="AF64" s="20"/>
      <c r="AG64" s="19" t="s">
        <v>41</v>
      </c>
      <c r="AH64" s="19" t="s">
        <v>571</v>
      </c>
    </row>
    <row r="65" spans="1:34" ht="67.5">
      <c r="A65" s="15">
        <v>64</v>
      </c>
      <c r="B65" s="16" t="s">
        <v>158</v>
      </c>
      <c r="C65" s="25" t="s">
        <v>543</v>
      </c>
      <c r="D65" s="19" t="s">
        <v>440</v>
      </c>
      <c r="E65" s="19" t="s">
        <v>177</v>
      </c>
      <c r="F65" s="19" t="s">
        <v>114</v>
      </c>
      <c r="G65" s="19" t="s">
        <v>27</v>
      </c>
      <c r="H65" s="18" t="str">
        <f t="shared" si="0"/>
        <v>PRESTACIÓN DE SERVICIOS PROFESIONALES Y DE APOYO A LA GESTIÓN</v>
      </c>
      <c r="I65" s="19" t="s">
        <v>572</v>
      </c>
      <c r="J65" s="19" t="s">
        <v>573</v>
      </c>
      <c r="K65" s="24">
        <v>35896299</v>
      </c>
      <c r="L65" s="19" t="s">
        <v>574</v>
      </c>
      <c r="M65" s="19" t="s">
        <v>575</v>
      </c>
      <c r="N65" s="19" t="s">
        <v>576</v>
      </c>
      <c r="O65" s="28">
        <v>43864</v>
      </c>
      <c r="P65" s="20">
        <v>43864</v>
      </c>
      <c r="Q65" s="20">
        <v>44165</v>
      </c>
      <c r="R65" s="26">
        <v>298</v>
      </c>
      <c r="S65" s="19" t="s">
        <v>559</v>
      </c>
      <c r="T65" s="27">
        <v>17383333</v>
      </c>
      <c r="U65" s="19" t="s">
        <v>577</v>
      </c>
      <c r="V65" s="27">
        <v>1750000</v>
      </c>
      <c r="W65" s="19"/>
      <c r="X65" s="19"/>
      <c r="Y65" s="19"/>
      <c r="Z65" s="19"/>
      <c r="AA65" s="24">
        <f t="shared" si="2"/>
        <v>17383333</v>
      </c>
      <c r="AB65" s="19" t="s">
        <v>629</v>
      </c>
      <c r="AC65" s="19"/>
      <c r="AD65" s="19"/>
      <c r="AE65" s="19"/>
      <c r="AF65" s="20"/>
      <c r="AG65" s="19" t="s">
        <v>232</v>
      </c>
      <c r="AH65" s="19" t="s">
        <v>197</v>
      </c>
    </row>
    <row r="66" spans="1:34" ht="78.75">
      <c r="A66" s="15">
        <v>65</v>
      </c>
      <c r="B66" s="16" t="s">
        <v>158</v>
      </c>
      <c r="C66" s="25" t="s">
        <v>578</v>
      </c>
      <c r="D66" s="19" t="s">
        <v>446</v>
      </c>
      <c r="E66" s="19" t="s">
        <v>579</v>
      </c>
      <c r="F66" s="19" t="s">
        <v>114</v>
      </c>
      <c r="G66" s="19" t="s">
        <v>27</v>
      </c>
      <c r="H66" s="18" t="str">
        <f t="shared" si="0"/>
        <v>PRESTACIÓN DE SERVICIOS PROFESIONALES Y DE APOYO A LA GESTIÓN</v>
      </c>
      <c r="I66" s="19" t="s">
        <v>580</v>
      </c>
      <c r="J66" s="19" t="s">
        <v>581</v>
      </c>
      <c r="K66" s="24">
        <v>1077438134</v>
      </c>
      <c r="L66" s="19" t="s">
        <v>582</v>
      </c>
      <c r="M66" s="19" t="s">
        <v>583</v>
      </c>
      <c r="N66" s="19" t="s">
        <v>590</v>
      </c>
      <c r="O66" s="28">
        <v>43865</v>
      </c>
      <c r="P66" s="20">
        <v>43865</v>
      </c>
      <c r="Q66" s="20">
        <v>44183</v>
      </c>
      <c r="R66" s="26">
        <v>316</v>
      </c>
      <c r="S66" s="19" t="s">
        <v>584</v>
      </c>
      <c r="T66" s="27">
        <v>21066667</v>
      </c>
      <c r="U66" s="19" t="s">
        <v>585</v>
      </c>
      <c r="V66" s="27">
        <v>2000000</v>
      </c>
      <c r="W66" s="19"/>
      <c r="X66" s="19"/>
      <c r="Y66" s="19"/>
      <c r="Z66" s="19"/>
      <c r="AA66" s="24">
        <f t="shared" si="2"/>
        <v>21066667</v>
      </c>
      <c r="AB66" s="19" t="s">
        <v>655</v>
      </c>
      <c r="AC66" s="19"/>
      <c r="AD66" s="19"/>
      <c r="AE66" s="19"/>
      <c r="AF66" s="20"/>
      <c r="AG66" s="18" t="s">
        <v>174</v>
      </c>
      <c r="AH66" s="18" t="s">
        <v>175</v>
      </c>
    </row>
    <row r="67" spans="1:34" ht="90">
      <c r="A67" s="41">
        <v>66</v>
      </c>
      <c r="B67" s="16" t="s">
        <v>158</v>
      </c>
      <c r="C67" s="25" t="s">
        <v>591</v>
      </c>
      <c r="D67" s="19" t="s">
        <v>592</v>
      </c>
      <c r="E67" s="19" t="s">
        <v>442</v>
      </c>
      <c r="F67" s="19" t="s">
        <v>114</v>
      </c>
      <c r="G67" s="19" t="s">
        <v>27</v>
      </c>
      <c r="H67" s="18" t="str">
        <f t="shared" si="0"/>
        <v>PRESTACIÓN DE SERVICIOS PROFESIONALES Y DE APOYO A LA GESTIÓN</v>
      </c>
      <c r="I67" s="19" t="s">
        <v>762</v>
      </c>
      <c r="J67" s="19" t="s">
        <v>763</v>
      </c>
      <c r="K67" s="24">
        <v>1214724109</v>
      </c>
      <c r="L67" s="19" t="s">
        <v>109</v>
      </c>
      <c r="M67" s="19" t="s">
        <v>594</v>
      </c>
      <c r="N67" s="19" t="s">
        <v>595</v>
      </c>
      <c r="O67" s="28">
        <v>43879</v>
      </c>
      <c r="P67" s="20">
        <v>43879</v>
      </c>
      <c r="Q67" s="39">
        <v>44072</v>
      </c>
      <c r="R67" s="26">
        <v>192</v>
      </c>
      <c r="S67" s="19" t="s">
        <v>764</v>
      </c>
      <c r="T67" s="27">
        <v>14999846</v>
      </c>
      <c r="U67" s="19" t="s">
        <v>593</v>
      </c>
      <c r="V67" s="27">
        <v>2343726</v>
      </c>
      <c r="W67" s="19"/>
      <c r="X67" s="19"/>
      <c r="Y67" s="19"/>
      <c r="Z67" s="19"/>
      <c r="AA67" s="24">
        <f t="shared" si="2"/>
        <v>14999846</v>
      </c>
      <c r="AB67" s="19" t="s">
        <v>765</v>
      </c>
      <c r="AC67" s="19"/>
      <c r="AD67" s="19"/>
      <c r="AE67" s="19"/>
      <c r="AF67" s="20"/>
      <c r="AG67" s="19" t="s">
        <v>47</v>
      </c>
      <c r="AH67" s="19" t="s">
        <v>311</v>
      </c>
    </row>
    <row r="68" spans="1:34" ht="67.5">
      <c r="A68" s="15">
        <v>67</v>
      </c>
      <c r="B68" s="16" t="s">
        <v>158</v>
      </c>
      <c r="C68" s="25" t="s">
        <v>656</v>
      </c>
      <c r="D68" s="19" t="s">
        <v>441</v>
      </c>
      <c r="E68" s="19" t="s">
        <v>579</v>
      </c>
      <c r="F68" s="19" t="s">
        <v>26</v>
      </c>
      <c r="G68" s="19" t="s">
        <v>27</v>
      </c>
      <c r="H68" s="18" t="str">
        <f t="shared" si="0"/>
        <v>PRESTACIÓN DE SERVICIOS Y DE APOYO A LA GESTIÓN</v>
      </c>
      <c r="I68" s="19" t="s">
        <v>657</v>
      </c>
      <c r="J68" s="19" t="s">
        <v>658</v>
      </c>
      <c r="K68" s="24" t="s">
        <v>1057</v>
      </c>
      <c r="L68" s="19" t="s">
        <v>659</v>
      </c>
      <c r="M68" s="19" t="s">
        <v>660</v>
      </c>
      <c r="N68" s="19" t="s">
        <v>661</v>
      </c>
      <c r="O68" s="28">
        <v>43864</v>
      </c>
      <c r="P68" s="20">
        <v>43864</v>
      </c>
      <c r="Q68" s="39">
        <v>44071</v>
      </c>
      <c r="R68" s="26">
        <v>206</v>
      </c>
      <c r="S68" s="19" t="s">
        <v>662</v>
      </c>
      <c r="T68" s="27">
        <v>17166667</v>
      </c>
      <c r="U68" s="19" t="s">
        <v>663</v>
      </c>
      <c r="V68" s="27">
        <v>2500000</v>
      </c>
      <c r="W68" s="19"/>
      <c r="X68" s="19"/>
      <c r="Y68" s="19"/>
      <c r="Z68" s="19"/>
      <c r="AA68" s="24" t="s">
        <v>1056</v>
      </c>
      <c r="AB68" s="19" t="s">
        <v>1055</v>
      </c>
      <c r="AC68" s="19"/>
      <c r="AD68" s="19"/>
      <c r="AE68" s="19"/>
      <c r="AF68" s="20"/>
      <c r="AG68" s="19" t="s">
        <v>683</v>
      </c>
      <c r="AH68" s="20" t="s">
        <v>423</v>
      </c>
    </row>
    <row r="69" spans="1:34" ht="90">
      <c r="A69" s="41">
        <v>68</v>
      </c>
      <c r="B69" s="16" t="s">
        <v>158</v>
      </c>
      <c r="C69" s="25" t="s">
        <v>664</v>
      </c>
      <c r="D69" s="19" t="s">
        <v>665</v>
      </c>
      <c r="E69" s="19" t="s">
        <v>442</v>
      </c>
      <c r="F69" s="19" t="s">
        <v>26</v>
      </c>
      <c r="G69" s="19" t="s">
        <v>27</v>
      </c>
      <c r="H69" s="18" t="str">
        <f t="shared" si="0"/>
        <v>PRESTACIÓN DE SERVICIOS Y DE APOYO A LA GESTIÓN</v>
      </c>
      <c r="I69" s="19" t="s">
        <v>666</v>
      </c>
      <c r="J69" s="19" t="s">
        <v>667</v>
      </c>
      <c r="K69" s="24">
        <v>1152206958</v>
      </c>
      <c r="L69" s="19" t="s">
        <v>668</v>
      </c>
      <c r="M69" s="19" t="s">
        <v>669</v>
      </c>
      <c r="N69" s="19" t="s">
        <v>670</v>
      </c>
      <c r="O69" s="28">
        <v>43867</v>
      </c>
      <c r="P69" s="20">
        <v>43867</v>
      </c>
      <c r="Q69" s="20">
        <v>44165</v>
      </c>
      <c r="R69" s="26">
        <v>296</v>
      </c>
      <c r="S69" s="19" t="s">
        <v>671</v>
      </c>
      <c r="T69" s="27">
        <v>12826667</v>
      </c>
      <c r="U69" s="19" t="s">
        <v>672</v>
      </c>
      <c r="V69" s="27">
        <v>1300000</v>
      </c>
      <c r="W69" s="19"/>
      <c r="X69" s="19"/>
      <c r="Y69" s="19"/>
      <c r="Z69" s="19"/>
      <c r="AA69" s="24">
        <f t="shared" si="2"/>
        <v>12826667</v>
      </c>
      <c r="AB69" s="19" t="s">
        <v>673</v>
      </c>
      <c r="AC69" s="19"/>
      <c r="AD69" s="19"/>
      <c r="AE69" s="19"/>
      <c r="AF69" s="20"/>
      <c r="AG69" s="19" t="s">
        <v>674</v>
      </c>
      <c r="AH69" s="19" t="s">
        <v>675</v>
      </c>
    </row>
    <row r="70" spans="1:34" ht="67.5">
      <c r="A70" s="41">
        <v>69</v>
      </c>
      <c r="B70" s="16" t="s">
        <v>158</v>
      </c>
      <c r="C70" s="25" t="s">
        <v>676</v>
      </c>
      <c r="D70" s="19" t="s">
        <v>441</v>
      </c>
      <c r="E70" s="19" t="s">
        <v>579</v>
      </c>
      <c r="F70" s="19" t="s">
        <v>114</v>
      </c>
      <c r="G70" s="19" t="s">
        <v>27</v>
      </c>
      <c r="H70" s="18" t="str">
        <f t="shared" si="0"/>
        <v>PRESTACIÓN DE SERVICIOS PROFESIONALES Y DE APOYO A LA GESTIÓN</v>
      </c>
      <c r="I70" s="19" t="s">
        <v>677</v>
      </c>
      <c r="J70" s="19" t="s">
        <v>678</v>
      </c>
      <c r="K70" s="24">
        <v>1123629301</v>
      </c>
      <c r="L70" s="19" t="s">
        <v>84</v>
      </c>
      <c r="M70" s="19" t="s">
        <v>679</v>
      </c>
      <c r="N70" s="19" t="s">
        <v>680</v>
      </c>
      <c r="O70" s="28">
        <v>43864</v>
      </c>
      <c r="P70" s="20">
        <v>43864</v>
      </c>
      <c r="Q70" s="20">
        <v>44165</v>
      </c>
      <c r="R70" s="26">
        <v>298</v>
      </c>
      <c r="S70" s="19" t="s">
        <v>681</v>
      </c>
      <c r="T70" s="27">
        <v>19866667</v>
      </c>
      <c r="U70" s="19" t="s">
        <v>420</v>
      </c>
      <c r="V70" s="27">
        <v>2000000</v>
      </c>
      <c r="W70" s="19"/>
      <c r="X70" s="19"/>
      <c r="Y70" s="19"/>
      <c r="Z70" s="19"/>
      <c r="AA70" s="24">
        <f t="shared" si="2"/>
        <v>19866667</v>
      </c>
      <c r="AB70" s="19" t="s">
        <v>682</v>
      </c>
      <c r="AC70" s="19"/>
      <c r="AD70" s="19"/>
      <c r="AE70" s="19"/>
      <c r="AF70" s="20"/>
      <c r="AG70" s="19" t="s">
        <v>683</v>
      </c>
      <c r="AH70" s="20" t="s">
        <v>423</v>
      </c>
    </row>
    <row r="71" spans="1:34" ht="78.75">
      <c r="A71" s="41">
        <v>70</v>
      </c>
      <c r="B71" s="16" t="s">
        <v>158</v>
      </c>
      <c r="C71" s="25" t="s">
        <v>684</v>
      </c>
      <c r="D71" s="19" t="s">
        <v>160</v>
      </c>
      <c r="E71" s="19" t="s">
        <v>579</v>
      </c>
      <c r="F71" s="19" t="s">
        <v>114</v>
      </c>
      <c r="G71" s="19" t="s">
        <v>27</v>
      </c>
      <c r="H71" s="18" t="str">
        <f t="shared" si="0"/>
        <v>PRESTACIÓN DE SERVICIOS PROFESIONALES Y DE APOYO A LA GESTIÓN</v>
      </c>
      <c r="I71" s="19" t="s">
        <v>678</v>
      </c>
      <c r="J71" s="19" t="s">
        <v>685</v>
      </c>
      <c r="K71" s="24">
        <v>70577971</v>
      </c>
      <c r="L71" s="19" t="s">
        <v>686</v>
      </c>
      <c r="M71" s="19" t="s">
        <v>687</v>
      </c>
      <c r="N71" s="19" t="s">
        <v>688</v>
      </c>
      <c r="O71" s="28">
        <v>43865</v>
      </c>
      <c r="P71" s="20">
        <v>43865</v>
      </c>
      <c r="Q71" s="20">
        <v>44183</v>
      </c>
      <c r="R71" s="26">
        <v>316</v>
      </c>
      <c r="S71" s="19" t="s">
        <v>689</v>
      </c>
      <c r="T71" s="27">
        <v>15800000</v>
      </c>
      <c r="U71" s="19" t="s">
        <v>690</v>
      </c>
      <c r="V71" s="27">
        <v>1500000</v>
      </c>
      <c r="W71" s="19"/>
      <c r="X71" s="19"/>
      <c r="Y71" s="19"/>
      <c r="Z71" s="19"/>
      <c r="AA71" s="24">
        <f t="shared" si="2"/>
        <v>15800000</v>
      </c>
      <c r="AB71" s="19" t="s">
        <v>691</v>
      </c>
      <c r="AC71" s="19"/>
      <c r="AD71" s="19"/>
      <c r="AE71" s="19"/>
      <c r="AF71" s="20"/>
      <c r="AG71" s="19" t="s">
        <v>374</v>
      </c>
      <c r="AH71" s="19" t="s">
        <v>375</v>
      </c>
    </row>
    <row r="72" spans="1:34" ht="135">
      <c r="A72" s="15">
        <v>71</v>
      </c>
      <c r="B72" s="42" t="s">
        <v>451</v>
      </c>
      <c r="C72" s="42" t="s">
        <v>692</v>
      </c>
      <c r="D72" s="19" t="s">
        <v>160</v>
      </c>
      <c r="E72" s="19" t="s">
        <v>479</v>
      </c>
      <c r="F72" s="19" t="s">
        <v>132</v>
      </c>
      <c r="G72" s="19" t="s">
        <v>27</v>
      </c>
      <c r="H72" s="18" t="str">
        <f t="shared" si="0"/>
        <v>PRESTACIÓN DE SERVICIOS PROFESIONALES</v>
      </c>
      <c r="I72" s="19" t="s">
        <v>697</v>
      </c>
      <c r="J72" s="19" t="s">
        <v>698</v>
      </c>
      <c r="K72" s="24" t="s">
        <v>699</v>
      </c>
      <c r="L72" s="19" t="s">
        <v>700</v>
      </c>
      <c r="M72" s="19" t="s">
        <v>701</v>
      </c>
      <c r="N72" s="19" t="s">
        <v>702</v>
      </c>
      <c r="O72" s="28">
        <v>43871</v>
      </c>
      <c r="P72" s="20">
        <v>43871</v>
      </c>
      <c r="Q72" s="20">
        <v>44180</v>
      </c>
      <c r="R72" s="44">
        <v>306</v>
      </c>
      <c r="S72" s="19" t="s">
        <v>703</v>
      </c>
      <c r="T72" s="27">
        <v>23000000</v>
      </c>
      <c r="U72" s="19" t="s">
        <v>704</v>
      </c>
      <c r="V72" s="27" t="s">
        <v>755</v>
      </c>
      <c r="W72" s="19"/>
      <c r="X72" s="19"/>
      <c r="Y72" s="19"/>
      <c r="Z72" s="19"/>
      <c r="AA72" s="24">
        <f t="shared" si="2"/>
        <v>23000000</v>
      </c>
      <c r="AB72" s="19" t="s">
        <v>705</v>
      </c>
      <c r="AC72" s="19"/>
      <c r="AD72" s="19"/>
      <c r="AE72" s="19"/>
      <c r="AF72" s="20"/>
      <c r="AG72" s="19" t="s">
        <v>98</v>
      </c>
      <c r="AH72" s="19" t="s">
        <v>221</v>
      </c>
    </row>
    <row r="73" spans="1:34" ht="78.75">
      <c r="A73" s="15">
        <v>72</v>
      </c>
      <c r="B73" s="42" t="s">
        <v>451</v>
      </c>
      <c r="C73" s="42" t="s">
        <v>693</v>
      </c>
      <c r="D73" s="19" t="s">
        <v>160</v>
      </c>
      <c r="E73" s="19" t="s">
        <v>479</v>
      </c>
      <c r="F73" s="19" t="s">
        <v>132</v>
      </c>
      <c r="G73" s="19" t="s">
        <v>27</v>
      </c>
      <c r="H73" s="18" t="str">
        <f t="shared" si="0"/>
        <v>PRESTACIÓN DE SERVICIOS PROFESIONALES</v>
      </c>
      <c r="I73" s="19" t="s">
        <v>706</v>
      </c>
      <c r="J73" s="19" t="s">
        <v>707</v>
      </c>
      <c r="K73" s="24" t="s">
        <v>708</v>
      </c>
      <c r="L73" s="19" t="s">
        <v>709</v>
      </c>
      <c r="M73" s="19" t="s">
        <v>710</v>
      </c>
      <c r="N73" s="19" t="s">
        <v>711</v>
      </c>
      <c r="O73" s="28">
        <v>43889</v>
      </c>
      <c r="P73" s="20">
        <v>43889</v>
      </c>
      <c r="Q73" s="20">
        <v>44180</v>
      </c>
      <c r="R73" s="26">
        <v>286</v>
      </c>
      <c r="S73" s="19" t="s">
        <v>457</v>
      </c>
      <c r="T73" s="27">
        <v>20500000</v>
      </c>
      <c r="U73" s="19" t="s">
        <v>712</v>
      </c>
      <c r="V73" s="27" t="s">
        <v>755</v>
      </c>
      <c r="W73" s="19"/>
      <c r="X73" s="19"/>
      <c r="Y73" s="19"/>
      <c r="Z73" s="19"/>
      <c r="AA73" s="24">
        <f t="shared" si="2"/>
        <v>20500000</v>
      </c>
      <c r="AB73" s="19" t="s">
        <v>713</v>
      </c>
      <c r="AC73" s="19"/>
      <c r="AD73" s="19"/>
      <c r="AE73" s="19"/>
      <c r="AF73" s="20"/>
      <c r="AG73" s="19" t="s">
        <v>98</v>
      </c>
      <c r="AH73" s="19" t="s">
        <v>221</v>
      </c>
    </row>
    <row r="74" spans="1:34" ht="191.25">
      <c r="A74" s="41">
        <v>73</v>
      </c>
      <c r="B74" s="16" t="s">
        <v>158</v>
      </c>
      <c r="C74" s="25" t="s">
        <v>694</v>
      </c>
      <c r="D74" s="19" t="s">
        <v>592</v>
      </c>
      <c r="E74" s="19" t="s">
        <v>442</v>
      </c>
      <c r="F74" s="19" t="s">
        <v>114</v>
      </c>
      <c r="G74" s="19" t="s">
        <v>27</v>
      </c>
      <c r="H74" s="18" t="str">
        <f t="shared" si="0"/>
        <v>PRESTACIÓN DE SERVICIOS PROFESIONALES Y DE APOYO A LA GESTIÓN</v>
      </c>
      <c r="I74" s="19" t="s">
        <v>760</v>
      </c>
      <c r="J74" s="19" t="s">
        <v>761</v>
      </c>
      <c r="K74" s="24">
        <v>1152692790</v>
      </c>
      <c r="L74" s="19" t="s">
        <v>107</v>
      </c>
      <c r="M74" s="19" t="s">
        <v>695</v>
      </c>
      <c r="N74" s="19" t="s">
        <v>696</v>
      </c>
      <c r="O74" s="28">
        <v>43879</v>
      </c>
      <c r="P74" s="20">
        <v>43879</v>
      </c>
      <c r="Q74" s="39">
        <v>44067</v>
      </c>
      <c r="R74" s="26">
        <v>187</v>
      </c>
      <c r="S74" s="19" t="s">
        <v>758</v>
      </c>
      <c r="T74" s="27">
        <v>14609225</v>
      </c>
      <c r="U74" s="19" t="s">
        <v>593</v>
      </c>
      <c r="V74" s="27">
        <v>2343726</v>
      </c>
      <c r="W74" s="19"/>
      <c r="X74" s="19"/>
      <c r="Y74" s="19"/>
      <c r="Z74" s="19"/>
      <c r="AA74" s="24">
        <f t="shared" si="2"/>
        <v>14609225</v>
      </c>
      <c r="AB74" s="19" t="s">
        <v>759</v>
      </c>
      <c r="AC74" s="45">
        <v>1</v>
      </c>
      <c r="AD74" s="19" t="s">
        <v>1058</v>
      </c>
      <c r="AE74" s="19"/>
      <c r="AF74" s="20">
        <v>44067</v>
      </c>
      <c r="AG74" s="19" t="s">
        <v>47</v>
      </c>
      <c r="AH74" s="19" t="s">
        <v>311</v>
      </c>
    </row>
    <row r="75" spans="1:34" ht="56.25">
      <c r="A75" s="15">
        <v>74</v>
      </c>
      <c r="B75" s="16" t="s">
        <v>158</v>
      </c>
      <c r="C75" s="25" t="s">
        <v>716</v>
      </c>
      <c r="D75" s="19" t="s">
        <v>446</v>
      </c>
      <c r="E75" s="19" t="s">
        <v>579</v>
      </c>
      <c r="F75" s="19" t="s">
        <v>114</v>
      </c>
      <c r="G75" s="19" t="s">
        <v>27</v>
      </c>
      <c r="H75" s="18" t="str">
        <f t="shared" si="0"/>
        <v>PRESTACIÓN DE SERVICIOS PROFESIONALES Y DE APOYO A LA GESTIÓN</v>
      </c>
      <c r="I75" s="19" t="s">
        <v>717</v>
      </c>
      <c r="J75" s="19" t="s">
        <v>718</v>
      </c>
      <c r="K75" s="24">
        <v>1152456944</v>
      </c>
      <c r="L75" s="19" t="s">
        <v>28</v>
      </c>
      <c r="M75" s="19" t="s">
        <v>331</v>
      </c>
      <c r="N75" s="19" t="s">
        <v>721</v>
      </c>
      <c r="O75" s="28">
        <v>43866</v>
      </c>
      <c r="P75" s="20">
        <v>43866</v>
      </c>
      <c r="Q75" s="20">
        <v>44183</v>
      </c>
      <c r="R75" s="26">
        <v>315</v>
      </c>
      <c r="S75" s="19" t="s">
        <v>719</v>
      </c>
      <c r="T75" s="27">
        <v>18375000</v>
      </c>
      <c r="U75" s="19" t="s">
        <v>720</v>
      </c>
      <c r="V75" s="27">
        <v>1750000</v>
      </c>
      <c r="W75" s="19"/>
      <c r="X75" s="19"/>
      <c r="Y75" s="19"/>
      <c r="Z75" s="19"/>
      <c r="AA75" s="24">
        <f t="shared" si="2"/>
        <v>18375000</v>
      </c>
      <c r="AB75" s="19" t="s">
        <v>722</v>
      </c>
      <c r="AC75" s="19"/>
      <c r="AD75" s="19"/>
      <c r="AE75" s="19"/>
      <c r="AF75" s="20"/>
      <c r="AG75" s="20" t="s">
        <v>54</v>
      </c>
      <c r="AH75" s="20" t="s">
        <v>723</v>
      </c>
    </row>
    <row r="76" spans="1:34" ht="78.75">
      <c r="A76" s="41">
        <v>75</v>
      </c>
      <c r="B76" s="16" t="s">
        <v>158</v>
      </c>
      <c r="C76" s="25" t="s">
        <v>724</v>
      </c>
      <c r="D76" s="19" t="s">
        <v>592</v>
      </c>
      <c r="E76" s="19" t="s">
        <v>442</v>
      </c>
      <c r="F76" s="19" t="s">
        <v>114</v>
      </c>
      <c r="G76" s="19" t="s">
        <v>27</v>
      </c>
      <c r="H76" s="18" t="str">
        <f t="shared" si="0"/>
        <v>PRESTACIÓN DE SERVICIOS PROFESIONALES Y DE APOYO A LA GESTIÓN</v>
      </c>
      <c r="I76" s="19" t="s">
        <v>756</v>
      </c>
      <c r="J76" s="19" t="s">
        <v>757</v>
      </c>
      <c r="K76" s="24">
        <v>1123632071</v>
      </c>
      <c r="L76" s="19" t="s">
        <v>108</v>
      </c>
      <c r="M76" s="19" t="s">
        <v>725</v>
      </c>
      <c r="N76" s="19" t="s">
        <v>726</v>
      </c>
      <c r="O76" s="28">
        <v>43879</v>
      </c>
      <c r="P76" s="20">
        <v>43879</v>
      </c>
      <c r="Q76" s="39">
        <v>44067</v>
      </c>
      <c r="R76" s="26">
        <v>187</v>
      </c>
      <c r="S76" s="19" t="s">
        <v>758</v>
      </c>
      <c r="T76" s="27">
        <v>14609225</v>
      </c>
      <c r="U76" s="19" t="s">
        <v>593</v>
      </c>
      <c r="V76" s="27">
        <v>2343726</v>
      </c>
      <c r="W76" s="19"/>
      <c r="X76" s="19"/>
      <c r="Y76" s="19"/>
      <c r="Z76" s="19"/>
      <c r="AA76" s="24">
        <f t="shared" si="2"/>
        <v>14609225</v>
      </c>
      <c r="AB76" s="19" t="s">
        <v>759</v>
      </c>
      <c r="AC76" s="19"/>
      <c r="AD76" s="19"/>
      <c r="AE76" s="19"/>
      <c r="AF76" s="20"/>
      <c r="AG76" s="19" t="s">
        <v>47</v>
      </c>
      <c r="AH76" s="19" t="s">
        <v>311</v>
      </c>
    </row>
    <row r="77" spans="1:34" ht="78.75">
      <c r="A77" s="15">
        <v>76</v>
      </c>
      <c r="B77" s="46" t="s">
        <v>451</v>
      </c>
      <c r="C77" s="42" t="s">
        <v>727</v>
      </c>
      <c r="D77" s="20" t="s">
        <v>160</v>
      </c>
      <c r="E77" s="20" t="s">
        <v>596</v>
      </c>
      <c r="F77" s="20" t="s">
        <v>64</v>
      </c>
      <c r="G77" s="20" t="s">
        <v>65</v>
      </c>
      <c r="H77" s="18" t="str">
        <f t="shared" si="0"/>
        <v>SUMINISTRO</v>
      </c>
      <c r="I77" s="20" t="s">
        <v>741</v>
      </c>
      <c r="J77" s="20" t="s">
        <v>746</v>
      </c>
      <c r="K77" s="24" t="s">
        <v>66</v>
      </c>
      <c r="L77" s="20" t="s">
        <v>67</v>
      </c>
      <c r="M77" s="20" t="s">
        <v>742</v>
      </c>
      <c r="N77" s="20" t="s">
        <v>743</v>
      </c>
      <c r="O77" s="20">
        <v>43878</v>
      </c>
      <c r="P77" s="20">
        <v>43878</v>
      </c>
      <c r="Q77" s="20">
        <v>44196</v>
      </c>
      <c r="R77" s="26">
        <v>315</v>
      </c>
      <c r="S77" s="20" t="s">
        <v>617</v>
      </c>
      <c r="T77" s="27">
        <v>21000000</v>
      </c>
      <c r="U77" s="20" t="s">
        <v>744</v>
      </c>
      <c r="V77" s="27" t="s">
        <v>755</v>
      </c>
      <c r="W77" s="20"/>
      <c r="X77" s="20"/>
      <c r="Y77" s="20"/>
      <c r="Z77" s="20"/>
      <c r="AA77" s="24">
        <f t="shared" si="2"/>
        <v>21000000</v>
      </c>
      <c r="AB77" s="20" t="s">
        <v>745</v>
      </c>
      <c r="AC77" s="20"/>
      <c r="AD77" s="20"/>
      <c r="AE77" s="20"/>
      <c r="AF77" s="20"/>
      <c r="AG77" s="20" t="s">
        <v>57</v>
      </c>
      <c r="AH77" s="20" t="s">
        <v>348</v>
      </c>
    </row>
    <row r="78" spans="1:34" ht="202.5">
      <c r="A78" s="41">
        <v>77</v>
      </c>
      <c r="B78" s="42" t="s">
        <v>451</v>
      </c>
      <c r="C78" s="42" t="s">
        <v>728</v>
      </c>
      <c r="D78" s="20" t="s">
        <v>160</v>
      </c>
      <c r="E78" s="19" t="s">
        <v>479</v>
      </c>
      <c r="F78" s="20" t="s">
        <v>132</v>
      </c>
      <c r="G78" s="19" t="s">
        <v>27</v>
      </c>
      <c r="H78" s="18" t="str">
        <f t="shared" si="0"/>
        <v>PRESTACIÓN DE SERVICIOS PROFESIONALES</v>
      </c>
      <c r="I78" s="19" t="s">
        <v>747</v>
      </c>
      <c r="J78" s="19" t="s">
        <v>697</v>
      </c>
      <c r="K78" s="24" t="s">
        <v>71</v>
      </c>
      <c r="L78" s="19" t="s">
        <v>72</v>
      </c>
      <c r="M78" s="19" t="s">
        <v>73</v>
      </c>
      <c r="N78" s="19" t="s">
        <v>748</v>
      </c>
      <c r="O78" s="28">
        <v>43885</v>
      </c>
      <c r="P78" s="20">
        <v>43885</v>
      </c>
      <c r="Q78" s="20">
        <v>44180</v>
      </c>
      <c r="R78" s="26">
        <v>292</v>
      </c>
      <c r="S78" s="19" t="s">
        <v>457</v>
      </c>
      <c r="T78" s="27">
        <v>23000000</v>
      </c>
      <c r="U78" s="19" t="s">
        <v>749</v>
      </c>
      <c r="V78" s="27" t="s">
        <v>755</v>
      </c>
      <c r="W78" s="19"/>
      <c r="X78" s="19"/>
      <c r="Y78" s="19"/>
      <c r="Z78" s="19"/>
      <c r="AA78" s="24">
        <v>23000000</v>
      </c>
      <c r="AB78" s="19" t="s">
        <v>705</v>
      </c>
      <c r="AC78" s="19"/>
      <c r="AD78" s="19"/>
      <c r="AE78" s="19"/>
      <c r="AF78" s="20"/>
      <c r="AG78" s="19" t="s">
        <v>98</v>
      </c>
      <c r="AH78" s="19" t="s">
        <v>221</v>
      </c>
    </row>
    <row r="79" spans="1:34" ht="168.75">
      <c r="A79" s="15">
        <v>78</v>
      </c>
      <c r="B79" s="42" t="s">
        <v>451</v>
      </c>
      <c r="C79" s="42" t="s">
        <v>729</v>
      </c>
      <c r="D79" s="20" t="s">
        <v>160</v>
      </c>
      <c r="E79" s="19" t="s">
        <v>479</v>
      </c>
      <c r="F79" s="19" t="s">
        <v>26</v>
      </c>
      <c r="G79" s="19" t="s">
        <v>27</v>
      </c>
      <c r="H79" s="18" t="str">
        <f t="shared" si="0"/>
        <v>PRESTACIÓN DE SERVICIOS Y DE APOYO A LA GESTIÓN</v>
      </c>
      <c r="I79" s="19" t="s">
        <v>481</v>
      </c>
      <c r="J79" s="19" t="s">
        <v>754</v>
      </c>
      <c r="K79" s="24">
        <v>32556347</v>
      </c>
      <c r="L79" s="19" t="s">
        <v>77</v>
      </c>
      <c r="M79" s="19" t="s">
        <v>750</v>
      </c>
      <c r="N79" s="19" t="s">
        <v>751</v>
      </c>
      <c r="O79" s="28">
        <v>43882</v>
      </c>
      <c r="P79" s="20">
        <v>43882</v>
      </c>
      <c r="Q79" s="20">
        <v>44180</v>
      </c>
      <c r="R79" s="26">
        <v>295</v>
      </c>
      <c r="S79" s="19" t="s">
        <v>457</v>
      </c>
      <c r="T79" s="27">
        <v>4000000</v>
      </c>
      <c r="U79" s="19" t="s">
        <v>752</v>
      </c>
      <c r="V79" s="27" t="s">
        <v>755</v>
      </c>
      <c r="W79" s="19"/>
      <c r="X79" s="19"/>
      <c r="Y79" s="19"/>
      <c r="Z79" s="19"/>
      <c r="AA79" s="24">
        <v>4000000</v>
      </c>
      <c r="AB79" s="19" t="s">
        <v>753</v>
      </c>
      <c r="AC79" s="19"/>
      <c r="AD79" s="19"/>
      <c r="AE79" s="19"/>
      <c r="AF79" s="20"/>
      <c r="AG79" s="19" t="s">
        <v>98</v>
      </c>
      <c r="AH79" s="19" t="s">
        <v>221</v>
      </c>
    </row>
    <row r="80" spans="1:34" ht="90">
      <c r="A80" s="41">
        <v>79</v>
      </c>
      <c r="B80" s="16" t="s">
        <v>158</v>
      </c>
      <c r="C80" s="25" t="s">
        <v>730</v>
      </c>
      <c r="D80" s="19" t="s">
        <v>444</v>
      </c>
      <c r="E80" s="19" t="s">
        <v>445</v>
      </c>
      <c r="F80" s="19" t="s">
        <v>114</v>
      </c>
      <c r="G80" s="19" t="s">
        <v>27</v>
      </c>
      <c r="H80" s="18" t="str">
        <f t="shared" si="0"/>
        <v>PRESTACIÓN DE SERVICIOS PROFESIONALES Y DE APOYO A LA GESTIÓN</v>
      </c>
      <c r="I80" s="19" t="s">
        <v>731</v>
      </c>
      <c r="J80" s="19" t="s">
        <v>732</v>
      </c>
      <c r="K80" s="24" t="s">
        <v>1073</v>
      </c>
      <c r="L80" s="19" t="s">
        <v>733</v>
      </c>
      <c r="M80" s="19" t="s">
        <v>734</v>
      </c>
      <c r="N80" s="19" t="s">
        <v>735</v>
      </c>
      <c r="O80" s="28">
        <v>43875</v>
      </c>
      <c r="P80" s="20">
        <v>43875</v>
      </c>
      <c r="Q80" s="39">
        <v>44012</v>
      </c>
      <c r="R80" s="26">
        <v>140</v>
      </c>
      <c r="S80" s="19" t="s">
        <v>736</v>
      </c>
      <c r="T80" s="27">
        <v>18666667</v>
      </c>
      <c r="U80" s="19" t="s">
        <v>737</v>
      </c>
      <c r="V80" s="27">
        <v>4000000</v>
      </c>
      <c r="W80" s="19"/>
      <c r="X80" s="19"/>
      <c r="Y80" s="19"/>
      <c r="Z80" s="19"/>
      <c r="AA80" s="24" t="s">
        <v>1067</v>
      </c>
      <c r="AB80" s="19" t="s">
        <v>738</v>
      </c>
      <c r="AC80" s="19"/>
      <c r="AD80" s="19"/>
      <c r="AE80" s="19"/>
      <c r="AF80" s="20"/>
      <c r="AG80" s="19" t="s">
        <v>739</v>
      </c>
      <c r="AH80" s="19" t="s">
        <v>740</v>
      </c>
    </row>
    <row r="81" spans="1:34" ht="67.5">
      <c r="A81" s="15">
        <v>80</v>
      </c>
      <c r="B81" s="42" t="s">
        <v>451</v>
      </c>
      <c r="C81" s="42" t="s">
        <v>766</v>
      </c>
      <c r="D81" s="19" t="s">
        <v>160</v>
      </c>
      <c r="E81" s="19" t="s">
        <v>767</v>
      </c>
      <c r="F81" s="19" t="s">
        <v>64</v>
      </c>
      <c r="G81" s="19" t="s">
        <v>768</v>
      </c>
      <c r="H81" s="18" t="str">
        <f t="shared" si="0"/>
        <v>SUMINISTRO</v>
      </c>
      <c r="I81" s="19" t="s">
        <v>787</v>
      </c>
      <c r="J81" s="19" t="s">
        <v>788</v>
      </c>
      <c r="K81" s="24" t="s">
        <v>769</v>
      </c>
      <c r="L81" s="19" t="s">
        <v>770</v>
      </c>
      <c r="M81" s="19" t="s">
        <v>789</v>
      </c>
      <c r="N81" s="19" t="s">
        <v>790</v>
      </c>
      <c r="O81" s="28">
        <v>43881</v>
      </c>
      <c r="P81" s="20">
        <v>43881</v>
      </c>
      <c r="Q81" s="20">
        <v>44165</v>
      </c>
      <c r="R81" s="26">
        <v>280</v>
      </c>
      <c r="S81" s="19" t="s">
        <v>791</v>
      </c>
      <c r="T81" s="27">
        <v>20000000</v>
      </c>
      <c r="U81" s="19" t="s">
        <v>792</v>
      </c>
      <c r="V81" s="27" t="s">
        <v>755</v>
      </c>
      <c r="W81" s="19"/>
      <c r="X81" s="19"/>
      <c r="Y81" s="19"/>
      <c r="Z81" s="19"/>
      <c r="AA81" s="24">
        <v>20000000</v>
      </c>
      <c r="AB81" s="19" t="s">
        <v>793</v>
      </c>
      <c r="AC81" s="19"/>
      <c r="AD81" s="19"/>
      <c r="AE81" s="19"/>
      <c r="AF81" s="20"/>
      <c r="AG81" s="19" t="s">
        <v>653</v>
      </c>
      <c r="AH81" s="19" t="s">
        <v>654</v>
      </c>
    </row>
    <row r="82" spans="1:34" ht="90">
      <c r="A82" s="41">
        <v>81</v>
      </c>
      <c r="B82" s="42" t="s">
        <v>451</v>
      </c>
      <c r="C82" s="42" t="s">
        <v>771</v>
      </c>
      <c r="D82" s="19" t="s">
        <v>160</v>
      </c>
      <c r="E82" s="19" t="s">
        <v>479</v>
      </c>
      <c r="F82" s="20" t="s">
        <v>132</v>
      </c>
      <c r="G82" s="19" t="s">
        <v>27</v>
      </c>
      <c r="H82" s="18" t="str">
        <f t="shared" si="0"/>
        <v>PRESTACIÓN DE SERVICIOS PROFESIONALES</v>
      </c>
      <c r="I82" s="19" t="s">
        <v>774</v>
      </c>
      <c r="J82" s="19" t="s">
        <v>775</v>
      </c>
      <c r="K82" s="24">
        <v>71669275</v>
      </c>
      <c r="L82" s="19" t="s">
        <v>773</v>
      </c>
      <c r="M82" s="19" t="s">
        <v>776</v>
      </c>
      <c r="N82" s="19" t="s">
        <v>780</v>
      </c>
      <c r="O82" s="28">
        <v>43880</v>
      </c>
      <c r="P82" s="20">
        <v>43880</v>
      </c>
      <c r="Q82" s="20">
        <v>44180</v>
      </c>
      <c r="R82" s="26">
        <v>297</v>
      </c>
      <c r="S82" s="19" t="s">
        <v>464</v>
      </c>
      <c r="T82" s="27">
        <v>17000000</v>
      </c>
      <c r="U82" s="19" t="s">
        <v>777</v>
      </c>
      <c r="V82" s="27" t="s">
        <v>755</v>
      </c>
      <c r="W82" s="19"/>
      <c r="X82" s="19"/>
      <c r="Y82" s="19"/>
      <c r="Z82" s="19"/>
      <c r="AA82" s="24">
        <v>17000000</v>
      </c>
      <c r="AB82" s="19" t="s">
        <v>778</v>
      </c>
      <c r="AC82" s="19"/>
      <c r="AD82" s="19"/>
      <c r="AE82" s="19"/>
      <c r="AF82" s="20"/>
      <c r="AG82" s="19" t="s">
        <v>98</v>
      </c>
      <c r="AH82" s="19" t="s">
        <v>779</v>
      </c>
    </row>
    <row r="83" spans="1:34" ht="123.75">
      <c r="A83" s="41">
        <v>82</v>
      </c>
      <c r="B83" s="42" t="s">
        <v>451</v>
      </c>
      <c r="C83" s="42" t="s">
        <v>772</v>
      </c>
      <c r="D83" s="19" t="s">
        <v>160</v>
      </c>
      <c r="E83" s="19" t="s">
        <v>479</v>
      </c>
      <c r="F83" s="19" t="s">
        <v>26</v>
      </c>
      <c r="G83" s="19" t="s">
        <v>27</v>
      </c>
      <c r="H83" s="18" t="str">
        <f t="shared" si="0"/>
        <v>PRESTACIÓN DE SERVICIOS Y DE APOYO A LA GESTIÓN</v>
      </c>
      <c r="I83" s="19" t="s">
        <v>781</v>
      </c>
      <c r="J83" s="19" t="s">
        <v>747</v>
      </c>
      <c r="K83" s="24">
        <v>70080947</v>
      </c>
      <c r="L83" s="19" t="s">
        <v>782</v>
      </c>
      <c r="M83" s="19" t="s">
        <v>783</v>
      </c>
      <c r="N83" s="47" t="s">
        <v>784</v>
      </c>
      <c r="O83" s="28">
        <v>43885</v>
      </c>
      <c r="P83" s="20">
        <v>43885</v>
      </c>
      <c r="Q83" s="20">
        <v>44180</v>
      </c>
      <c r="R83" s="26">
        <v>292</v>
      </c>
      <c r="S83" s="19" t="s">
        <v>464</v>
      </c>
      <c r="T83" s="27">
        <v>13000000</v>
      </c>
      <c r="U83" s="19" t="s">
        <v>785</v>
      </c>
      <c r="V83" s="27" t="s">
        <v>755</v>
      </c>
      <c r="W83" s="19"/>
      <c r="X83" s="19"/>
      <c r="Y83" s="19"/>
      <c r="Z83" s="19"/>
      <c r="AA83" s="24">
        <v>13000000</v>
      </c>
      <c r="AB83" s="19" t="s">
        <v>786</v>
      </c>
      <c r="AC83" s="19"/>
      <c r="AD83" s="19"/>
      <c r="AE83" s="19"/>
      <c r="AF83" s="20"/>
      <c r="AG83" s="19" t="s">
        <v>98</v>
      </c>
      <c r="AH83" s="19" t="s">
        <v>779</v>
      </c>
    </row>
    <row r="84" spans="1:34" ht="67.5">
      <c r="A84" s="41">
        <v>83</v>
      </c>
      <c r="B84" s="42" t="s">
        <v>451</v>
      </c>
      <c r="C84" s="42" t="s">
        <v>794</v>
      </c>
      <c r="D84" s="19" t="s">
        <v>795</v>
      </c>
      <c r="E84" s="19" t="s">
        <v>767</v>
      </c>
      <c r="F84" s="19" t="s">
        <v>114</v>
      </c>
      <c r="G84" s="19" t="s">
        <v>27</v>
      </c>
      <c r="H84" s="18" t="str">
        <f t="shared" si="0"/>
        <v>PRESTACIÓN DE SERVICIOS PROFESIONALES Y DE APOYO A LA GESTIÓN</v>
      </c>
      <c r="I84" s="19" t="s">
        <v>604</v>
      </c>
      <c r="J84" s="19" t="s">
        <v>805</v>
      </c>
      <c r="K84" s="24" t="s">
        <v>91</v>
      </c>
      <c r="L84" s="19" t="s">
        <v>796</v>
      </c>
      <c r="M84" s="19" t="s">
        <v>797</v>
      </c>
      <c r="N84" s="19" t="s">
        <v>798</v>
      </c>
      <c r="O84" s="28">
        <v>43880</v>
      </c>
      <c r="P84" s="20">
        <v>43880</v>
      </c>
      <c r="Q84" s="20">
        <v>44178</v>
      </c>
      <c r="R84" s="26">
        <v>295</v>
      </c>
      <c r="S84" s="19" t="s">
        <v>799</v>
      </c>
      <c r="T84" s="27">
        <v>5000000</v>
      </c>
      <c r="U84" s="19" t="s">
        <v>800</v>
      </c>
      <c r="V84" s="27" t="s">
        <v>755</v>
      </c>
      <c r="W84" s="19"/>
      <c r="X84" s="19"/>
      <c r="Y84" s="19"/>
      <c r="Z84" s="19"/>
      <c r="AA84" s="24">
        <v>5000000</v>
      </c>
      <c r="AB84" s="19" t="s">
        <v>801</v>
      </c>
      <c r="AC84" s="19"/>
      <c r="AD84" s="19"/>
      <c r="AE84" s="19"/>
      <c r="AF84" s="20"/>
      <c r="AG84" s="19" t="s">
        <v>802</v>
      </c>
      <c r="AH84" s="19" t="s">
        <v>803</v>
      </c>
    </row>
    <row r="85" spans="1:34" ht="90">
      <c r="A85" s="41">
        <v>84</v>
      </c>
      <c r="B85" s="42" t="s">
        <v>451</v>
      </c>
      <c r="C85" s="42" t="s">
        <v>804</v>
      </c>
      <c r="D85" s="19" t="s">
        <v>160</v>
      </c>
      <c r="E85" s="19" t="s">
        <v>479</v>
      </c>
      <c r="F85" s="20" t="s">
        <v>132</v>
      </c>
      <c r="G85" s="19" t="s">
        <v>27</v>
      </c>
      <c r="H85" s="18" t="str">
        <f t="shared" si="0"/>
        <v>PRESTACIÓN DE SERVICIOS PROFESIONALES</v>
      </c>
      <c r="I85" s="19" t="s">
        <v>698</v>
      </c>
      <c r="J85" s="19" t="s">
        <v>706</v>
      </c>
      <c r="K85" s="24">
        <v>70812435</v>
      </c>
      <c r="L85" s="19" t="s">
        <v>82</v>
      </c>
      <c r="M85" s="19" t="s">
        <v>83</v>
      </c>
      <c r="N85" s="19" t="s">
        <v>806</v>
      </c>
      <c r="O85" s="28">
        <v>43880</v>
      </c>
      <c r="P85" s="20">
        <v>43880</v>
      </c>
      <c r="Q85" s="20">
        <v>44180</v>
      </c>
      <c r="R85" s="26">
        <v>297</v>
      </c>
      <c r="S85" s="19" t="s">
        <v>807</v>
      </c>
      <c r="T85" s="27">
        <v>12000000</v>
      </c>
      <c r="U85" s="19" t="s">
        <v>785</v>
      </c>
      <c r="V85" s="27" t="s">
        <v>755</v>
      </c>
      <c r="W85" s="19"/>
      <c r="X85" s="19"/>
      <c r="Y85" s="19"/>
      <c r="Z85" s="19"/>
      <c r="AA85" s="24">
        <v>12000000</v>
      </c>
      <c r="AB85" s="19" t="s">
        <v>808</v>
      </c>
      <c r="AC85" s="19"/>
      <c r="AD85" s="19"/>
      <c r="AE85" s="19"/>
      <c r="AF85" s="20"/>
      <c r="AG85" s="19" t="s">
        <v>98</v>
      </c>
      <c r="AH85" s="19" t="s">
        <v>779</v>
      </c>
    </row>
    <row r="86" spans="1:34" ht="146.25">
      <c r="A86" s="41">
        <v>85</v>
      </c>
      <c r="B86" s="42" t="s">
        <v>451</v>
      </c>
      <c r="C86" s="42" t="s">
        <v>809</v>
      </c>
      <c r="D86" s="19" t="s">
        <v>160</v>
      </c>
      <c r="E86" s="19" t="s">
        <v>479</v>
      </c>
      <c r="F86" s="20" t="s">
        <v>132</v>
      </c>
      <c r="G86" s="19" t="s">
        <v>27</v>
      </c>
      <c r="H86" s="18" t="str">
        <f t="shared" si="0"/>
        <v>PRESTACIÓN DE SERVICIOS PROFESIONALES</v>
      </c>
      <c r="I86" s="19" t="s">
        <v>810</v>
      </c>
      <c r="J86" s="19" t="s">
        <v>774</v>
      </c>
      <c r="K86" s="24" t="s">
        <v>75</v>
      </c>
      <c r="L86" s="19" t="s">
        <v>76</v>
      </c>
      <c r="M86" s="19" t="s">
        <v>817</v>
      </c>
      <c r="N86" s="19" t="s">
        <v>818</v>
      </c>
      <c r="O86" s="28">
        <v>43882</v>
      </c>
      <c r="P86" s="20">
        <v>43882</v>
      </c>
      <c r="Q86" s="20">
        <v>44180</v>
      </c>
      <c r="R86" s="26">
        <v>293</v>
      </c>
      <c r="S86" s="19" t="s">
        <v>807</v>
      </c>
      <c r="T86" s="27">
        <v>13000000</v>
      </c>
      <c r="U86" s="19" t="s">
        <v>819</v>
      </c>
      <c r="V86" s="27" t="s">
        <v>755</v>
      </c>
      <c r="W86" s="19"/>
      <c r="X86" s="19"/>
      <c r="Y86" s="19"/>
      <c r="Z86" s="19"/>
      <c r="AA86" s="24">
        <v>13000000</v>
      </c>
      <c r="AB86" s="19" t="s">
        <v>820</v>
      </c>
      <c r="AC86" s="19"/>
      <c r="AD86" s="19"/>
      <c r="AE86" s="19"/>
      <c r="AF86" s="20"/>
      <c r="AG86" s="19" t="s">
        <v>98</v>
      </c>
      <c r="AH86" s="19" t="s">
        <v>779</v>
      </c>
    </row>
    <row r="87" spans="1:34" ht="168.75">
      <c r="A87" s="41">
        <v>86</v>
      </c>
      <c r="B87" s="42" t="s">
        <v>451</v>
      </c>
      <c r="C87" s="42" t="s">
        <v>811</v>
      </c>
      <c r="D87" s="19" t="s">
        <v>160</v>
      </c>
      <c r="E87" s="19" t="s">
        <v>479</v>
      </c>
      <c r="F87" s="20" t="s">
        <v>132</v>
      </c>
      <c r="G87" s="19" t="s">
        <v>27</v>
      </c>
      <c r="H87" s="18" t="str">
        <f t="shared" si="0"/>
        <v>PRESTACIÓN DE SERVICIOS PROFESIONALES</v>
      </c>
      <c r="I87" s="19" t="s">
        <v>812</v>
      </c>
      <c r="J87" s="19" t="s">
        <v>813</v>
      </c>
      <c r="K87" s="24" t="s">
        <v>80</v>
      </c>
      <c r="L87" s="19" t="s">
        <v>814</v>
      </c>
      <c r="M87" s="19" t="s">
        <v>81</v>
      </c>
      <c r="N87" s="19" t="s">
        <v>815</v>
      </c>
      <c r="O87" s="28">
        <v>43882</v>
      </c>
      <c r="P87" s="20">
        <v>43882</v>
      </c>
      <c r="Q87" s="39">
        <v>44180</v>
      </c>
      <c r="R87" s="26">
        <v>293</v>
      </c>
      <c r="S87" s="19" t="s">
        <v>457</v>
      </c>
      <c r="T87" s="27">
        <v>10000000</v>
      </c>
      <c r="U87" s="19" t="s">
        <v>458</v>
      </c>
      <c r="V87" s="27" t="s">
        <v>755</v>
      </c>
      <c r="W87" s="19"/>
      <c r="X87" s="19"/>
      <c r="Y87" s="19"/>
      <c r="Z87" s="19"/>
      <c r="AA87" s="24">
        <v>10000000</v>
      </c>
      <c r="AB87" s="19" t="s">
        <v>816</v>
      </c>
      <c r="AC87" s="19"/>
      <c r="AD87" s="19"/>
      <c r="AE87" s="19"/>
      <c r="AF87" s="20"/>
      <c r="AG87" s="19" t="s">
        <v>98</v>
      </c>
      <c r="AH87" s="19" t="s">
        <v>779</v>
      </c>
    </row>
    <row r="88" spans="1:34" ht="90">
      <c r="A88" s="41">
        <v>87</v>
      </c>
      <c r="B88" s="16" t="s">
        <v>158</v>
      </c>
      <c r="C88" s="25" t="s">
        <v>821</v>
      </c>
      <c r="D88" s="19" t="s">
        <v>830</v>
      </c>
      <c r="E88" s="19" t="s">
        <v>579</v>
      </c>
      <c r="F88" s="19" t="s">
        <v>114</v>
      </c>
      <c r="G88" s="19" t="s">
        <v>27</v>
      </c>
      <c r="H88" s="18" t="str">
        <f t="shared" si="0"/>
        <v>PRESTACIÓN DE SERVICIOS PROFESIONALES Y DE APOYO A LA GESTIÓN</v>
      </c>
      <c r="I88" s="19" t="s">
        <v>761</v>
      </c>
      <c r="J88" s="19" t="s">
        <v>822</v>
      </c>
      <c r="K88" s="24">
        <v>98536436</v>
      </c>
      <c r="L88" s="19" t="s">
        <v>823</v>
      </c>
      <c r="M88" s="19" t="s">
        <v>824</v>
      </c>
      <c r="N88" s="19" t="s">
        <v>825</v>
      </c>
      <c r="O88" s="28">
        <v>43879</v>
      </c>
      <c r="P88" s="20">
        <v>43879</v>
      </c>
      <c r="Q88" s="20">
        <v>44165</v>
      </c>
      <c r="R88" s="26">
        <v>283</v>
      </c>
      <c r="S88" s="19" t="s">
        <v>826</v>
      </c>
      <c r="T88" s="27">
        <v>16508333</v>
      </c>
      <c r="U88" s="19" t="s">
        <v>827</v>
      </c>
      <c r="V88" s="27">
        <v>1750000</v>
      </c>
      <c r="W88" s="19"/>
      <c r="X88" s="19"/>
      <c r="Y88" s="19"/>
      <c r="Z88" s="19"/>
      <c r="AA88" s="24">
        <f>T88+W88+X88+Y88</f>
        <v>16508333</v>
      </c>
      <c r="AB88" s="19" t="s">
        <v>828</v>
      </c>
      <c r="AC88" s="19"/>
      <c r="AD88" s="19"/>
      <c r="AE88" s="19"/>
      <c r="AF88" s="20"/>
      <c r="AG88" s="19" t="s">
        <v>674</v>
      </c>
      <c r="AH88" s="19" t="s">
        <v>675</v>
      </c>
    </row>
    <row r="89" spans="1:34" ht="67.5">
      <c r="A89" s="41">
        <v>88</v>
      </c>
      <c r="B89" s="16" t="s">
        <v>158</v>
      </c>
      <c r="C89" s="25" t="s">
        <v>829</v>
      </c>
      <c r="D89" s="19" t="s">
        <v>446</v>
      </c>
      <c r="E89" s="19" t="s">
        <v>831</v>
      </c>
      <c r="F89" s="19" t="s">
        <v>114</v>
      </c>
      <c r="G89" s="19" t="s">
        <v>27</v>
      </c>
      <c r="H89" s="18" t="str">
        <f t="shared" si="0"/>
        <v>PRESTACIÓN DE SERVICIOS PROFESIONALES Y DE APOYO A LA GESTIÓN</v>
      </c>
      <c r="I89" s="19" t="s">
        <v>833</v>
      </c>
      <c r="J89" s="19" t="s">
        <v>832</v>
      </c>
      <c r="K89" s="24" t="s">
        <v>1074</v>
      </c>
      <c r="L89" s="19" t="s">
        <v>839</v>
      </c>
      <c r="M89" s="19" t="s">
        <v>834</v>
      </c>
      <c r="N89" s="19" t="s">
        <v>835</v>
      </c>
      <c r="O89" s="28">
        <v>43881</v>
      </c>
      <c r="P89" s="20">
        <v>43881</v>
      </c>
      <c r="Q89" s="39">
        <v>44012</v>
      </c>
      <c r="R89" s="26">
        <v>132</v>
      </c>
      <c r="S89" s="19" t="s">
        <v>836</v>
      </c>
      <c r="T89" s="27">
        <v>8800000</v>
      </c>
      <c r="U89" s="19" t="s">
        <v>837</v>
      </c>
      <c r="V89" s="27">
        <v>2000000</v>
      </c>
      <c r="W89" s="19"/>
      <c r="X89" s="19"/>
      <c r="Y89" s="19"/>
      <c r="Z89" s="19"/>
      <c r="AA89" s="24" t="s">
        <v>1068</v>
      </c>
      <c r="AB89" s="19" t="s">
        <v>838</v>
      </c>
      <c r="AC89" s="19"/>
      <c r="AD89" s="19"/>
      <c r="AE89" s="19"/>
      <c r="AF89" s="20"/>
      <c r="AG89" s="19" t="s">
        <v>54</v>
      </c>
      <c r="AH89" s="20" t="s">
        <v>723</v>
      </c>
    </row>
    <row r="90" spans="1:34" ht="56.25">
      <c r="A90" s="41">
        <v>89</v>
      </c>
      <c r="B90" s="16" t="s">
        <v>158</v>
      </c>
      <c r="C90" s="25" t="s">
        <v>840</v>
      </c>
      <c r="D90" s="19" t="s">
        <v>160</v>
      </c>
      <c r="E90" s="19" t="s">
        <v>177</v>
      </c>
      <c r="F90" s="19" t="s">
        <v>26</v>
      </c>
      <c r="G90" s="19" t="s">
        <v>27</v>
      </c>
      <c r="H90" s="18" t="str">
        <f t="shared" si="0"/>
        <v>PRESTACIÓN DE SERVICIOS Y DE APOYO A LA GESTIÓN</v>
      </c>
      <c r="I90" s="19" t="s">
        <v>841</v>
      </c>
      <c r="J90" s="19" t="s">
        <v>842</v>
      </c>
      <c r="K90" s="24" t="s">
        <v>1075</v>
      </c>
      <c r="L90" s="19" t="s">
        <v>843</v>
      </c>
      <c r="M90" s="19" t="s">
        <v>844</v>
      </c>
      <c r="N90" s="19" t="s">
        <v>845</v>
      </c>
      <c r="O90" s="28">
        <v>43885</v>
      </c>
      <c r="P90" s="20">
        <v>43885</v>
      </c>
      <c r="Q90" s="39">
        <v>44012</v>
      </c>
      <c r="R90" s="26">
        <v>127</v>
      </c>
      <c r="S90" s="19" t="s">
        <v>846</v>
      </c>
      <c r="T90" s="27">
        <v>6350000</v>
      </c>
      <c r="U90" s="19" t="s">
        <v>847</v>
      </c>
      <c r="V90" s="27">
        <v>1500000</v>
      </c>
      <c r="W90" s="19"/>
      <c r="X90" s="19"/>
      <c r="Y90" s="19"/>
      <c r="Z90" s="19"/>
      <c r="AA90" s="24" t="s">
        <v>1069</v>
      </c>
      <c r="AB90" s="19" t="s">
        <v>848</v>
      </c>
      <c r="AC90" s="19"/>
      <c r="AD90" s="19"/>
      <c r="AE90" s="19"/>
      <c r="AF90" s="20"/>
      <c r="AG90" s="19" t="s">
        <v>112</v>
      </c>
      <c r="AH90" s="19" t="s">
        <v>849</v>
      </c>
    </row>
    <row r="91" spans="1:34" ht="78.75">
      <c r="A91" s="41">
        <v>90</v>
      </c>
      <c r="B91" s="42" t="s">
        <v>451</v>
      </c>
      <c r="C91" s="42" t="s">
        <v>850</v>
      </c>
      <c r="D91" s="19" t="s">
        <v>160</v>
      </c>
      <c r="E91" s="19" t="s">
        <v>479</v>
      </c>
      <c r="F91" s="19" t="s">
        <v>26</v>
      </c>
      <c r="G91" s="19" t="s">
        <v>27</v>
      </c>
      <c r="H91" s="18" t="str">
        <f t="shared" si="0"/>
        <v>PRESTACIÓN DE SERVICIOS Y DE APOYO A LA GESTIÓN</v>
      </c>
      <c r="I91" s="19" t="s">
        <v>813</v>
      </c>
      <c r="J91" s="19" t="s">
        <v>480</v>
      </c>
      <c r="K91" s="24">
        <v>70045487</v>
      </c>
      <c r="L91" s="19" t="s">
        <v>90</v>
      </c>
      <c r="M91" s="19" t="s">
        <v>851</v>
      </c>
      <c r="N91" s="19" t="s">
        <v>853</v>
      </c>
      <c r="O91" s="28">
        <v>43888</v>
      </c>
      <c r="P91" s="20">
        <v>43888</v>
      </c>
      <c r="Q91" s="20">
        <v>44180</v>
      </c>
      <c r="R91" s="26">
        <v>295</v>
      </c>
      <c r="S91" s="19" t="s">
        <v>464</v>
      </c>
      <c r="T91" s="27">
        <v>5000000</v>
      </c>
      <c r="U91" s="19" t="s">
        <v>777</v>
      </c>
      <c r="V91" s="27" t="s">
        <v>755</v>
      </c>
      <c r="W91" s="19"/>
      <c r="X91" s="19"/>
      <c r="Y91" s="19"/>
      <c r="Z91" s="19"/>
      <c r="AA91" s="24">
        <f>T91+W91+X91+Y91</f>
        <v>5000000</v>
      </c>
      <c r="AB91" s="19" t="s">
        <v>852</v>
      </c>
      <c r="AC91" s="19"/>
      <c r="AD91" s="19"/>
      <c r="AE91" s="19"/>
      <c r="AF91" s="20"/>
      <c r="AG91" s="19" t="s">
        <v>98</v>
      </c>
      <c r="AH91" s="19" t="s">
        <v>779</v>
      </c>
    </row>
    <row r="92" spans="1:34" ht="56.25">
      <c r="A92" s="15">
        <v>91</v>
      </c>
      <c r="B92" s="16" t="s">
        <v>158</v>
      </c>
      <c r="C92" s="25" t="s">
        <v>854</v>
      </c>
      <c r="D92" s="19" t="s">
        <v>444</v>
      </c>
      <c r="E92" s="19">
        <v>105001001</v>
      </c>
      <c r="F92" s="19" t="s">
        <v>26</v>
      </c>
      <c r="G92" s="19" t="s">
        <v>27</v>
      </c>
      <c r="H92" s="18" t="str">
        <f t="shared" si="0"/>
        <v>PRESTACIÓN DE SERVICIOS Y DE APOYO A LA GESTIÓN</v>
      </c>
      <c r="I92" s="19" t="s">
        <v>855</v>
      </c>
      <c r="J92" s="19" t="s">
        <v>856</v>
      </c>
      <c r="K92" s="24">
        <v>71331657</v>
      </c>
      <c r="L92" s="19" t="s">
        <v>857</v>
      </c>
      <c r="M92" s="19" t="s">
        <v>858</v>
      </c>
      <c r="N92" s="19" t="s">
        <v>859</v>
      </c>
      <c r="O92" s="28">
        <v>43892</v>
      </c>
      <c r="P92" s="20">
        <v>43892</v>
      </c>
      <c r="Q92" s="20">
        <v>44165</v>
      </c>
      <c r="R92" s="26">
        <v>269</v>
      </c>
      <c r="S92" s="19" t="s">
        <v>860</v>
      </c>
      <c r="T92" s="27">
        <v>13450000</v>
      </c>
      <c r="U92" s="19" t="s">
        <v>861</v>
      </c>
      <c r="V92" s="27">
        <v>1500000</v>
      </c>
      <c r="W92" s="19"/>
      <c r="X92" s="19"/>
      <c r="Y92" s="19"/>
      <c r="Z92" s="19"/>
      <c r="AA92" s="24">
        <f>T92+W92+X92+Y92</f>
        <v>13450000</v>
      </c>
      <c r="AB92" s="19" t="s">
        <v>862</v>
      </c>
      <c r="AC92" s="19"/>
      <c r="AD92" s="19"/>
      <c r="AE92" s="19"/>
      <c r="AF92" s="20"/>
      <c r="AG92" s="19" t="s">
        <v>102</v>
      </c>
      <c r="AH92" s="19" t="s">
        <v>240</v>
      </c>
    </row>
    <row r="93" spans="1:34" ht="67.5">
      <c r="A93" s="48">
        <v>92</v>
      </c>
      <c r="B93" s="42" t="s">
        <v>451</v>
      </c>
      <c r="C93" s="42" t="s">
        <v>863</v>
      </c>
      <c r="D93" s="19" t="s">
        <v>160</v>
      </c>
      <c r="E93" s="19" t="s">
        <v>864</v>
      </c>
      <c r="F93" s="20" t="s">
        <v>104</v>
      </c>
      <c r="G93" s="19" t="s">
        <v>865</v>
      </c>
      <c r="H93" s="18" t="str">
        <f t="shared" si="0"/>
        <v>COMPRAVENTA</v>
      </c>
      <c r="I93" s="19" t="s">
        <v>866</v>
      </c>
      <c r="J93" s="19" t="s">
        <v>867</v>
      </c>
      <c r="K93" s="24" t="s">
        <v>78</v>
      </c>
      <c r="L93" s="19" t="s">
        <v>868</v>
      </c>
      <c r="M93" s="19" t="s">
        <v>869</v>
      </c>
      <c r="N93" s="19" t="s">
        <v>870</v>
      </c>
      <c r="O93" s="28">
        <v>43922</v>
      </c>
      <c r="P93" s="20">
        <v>43922</v>
      </c>
      <c r="Q93" s="39">
        <v>43936</v>
      </c>
      <c r="R93" s="26">
        <v>15</v>
      </c>
      <c r="S93" s="19" t="s">
        <v>871</v>
      </c>
      <c r="T93" s="27">
        <v>4982530</v>
      </c>
      <c r="U93" s="19" t="s">
        <v>872</v>
      </c>
      <c r="V93" s="27" t="s">
        <v>1081</v>
      </c>
      <c r="W93" s="19" t="s">
        <v>1081</v>
      </c>
      <c r="X93" s="19" t="s">
        <v>1081</v>
      </c>
      <c r="Y93" s="19" t="s">
        <v>1081</v>
      </c>
      <c r="Z93" s="19"/>
      <c r="AA93" s="24" t="s">
        <v>1080</v>
      </c>
      <c r="AB93" s="19" t="s">
        <v>1079</v>
      </c>
      <c r="AC93" s="19" t="s">
        <v>1081</v>
      </c>
      <c r="AD93" s="19" t="s">
        <v>1081</v>
      </c>
      <c r="AE93" s="19" t="s">
        <v>1081</v>
      </c>
      <c r="AF93" s="19"/>
      <c r="AG93" s="19" t="s">
        <v>98</v>
      </c>
      <c r="AH93" s="19" t="s">
        <v>779</v>
      </c>
    </row>
    <row r="94" spans="1:34" ht="56.25">
      <c r="A94" s="15">
        <v>93</v>
      </c>
      <c r="B94" s="42" t="s">
        <v>451</v>
      </c>
      <c r="C94" s="42" t="s">
        <v>873</v>
      </c>
      <c r="D94" s="19" t="s">
        <v>160</v>
      </c>
      <c r="E94" s="19" t="s">
        <v>874</v>
      </c>
      <c r="F94" s="19" t="s">
        <v>104</v>
      </c>
      <c r="G94" s="19" t="s">
        <v>865</v>
      </c>
      <c r="H94" s="18" t="str">
        <f t="shared" si="0"/>
        <v>COMPRAVENTA</v>
      </c>
      <c r="I94" s="19" t="s">
        <v>875</v>
      </c>
      <c r="J94" s="19" t="s">
        <v>876</v>
      </c>
      <c r="K94" s="24" t="s">
        <v>877</v>
      </c>
      <c r="L94" s="19" t="s">
        <v>878</v>
      </c>
      <c r="M94" s="19" t="s">
        <v>879</v>
      </c>
      <c r="N94" s="19" t="s">
        <v>880</v>
      </c>
      <c r="O94" s="28">
        <v>43978</v>
      </c>
      <c r="P94" s="20">
        <v>43978</v>
      </c>
      <c r="Q94" s="39">
        <v>43988</v>
      </c>
      <c r="R94" s="26">
        <v>10</v>
      </c>
      <c r="S94" s="19" t="s">
        <v>881</v>
      </c>
      <c r="T94" s="27">
        <v>1689800</v>
      </c>
      <c r="U94" s="19" t="s">
        <v>872</v>
      </c>
      <c r="V94" s="27" t="s">
        <v>755</v>
      </c>
      <c r="W94" s="19"/>
      <c r="X94" s="19"/>
      <c r="Y94" s="19"/>
      <c r="Z94" s="19"/>
      <c r="AA94" s="24">
        <v>1689800</v>
      </c>
      <c r="AB94" s="19" t="s">
        <v>883</v>
      </c>
      <c r="AC94" s="19"/>
      <c r="AD94" s="19"/>
      <c r="AE94" s="19"/>
      <c r="AF94" s="20"/>
      <c r="AG94" s="19" t="s">
        <v>57</v>
      </c>
      <c r="AH94" s="19" t="s">
        <v>882</v>
      </c>
    </row>
    <row r="95" spans="1:34" ht="112.5">
      <c r="A95" s="48">
        <v>94</v>
      </c>
      <c r="B95" s="42" t="s">
        <v>451</v>
      </c>
      <c r="C95" s="42" t="s">
        <v>884</v>
      </c>
      <c r="D95" s="19" t="s">
        <v>160</v>
      </c>
      <c r="E95" s="19" t="s">
        <v>885</v>
      </c>
      <c r="F95" s="19" t="s">
        <v>64</v>
      </c>
      <c r="G95" s="19" t="s">
        <v>886</v>
      </c>
      <c r="H95" s="18" t="str">
        <f t="shared" si="0"/>
        <v>SUMINISTRO</v>
      </c>
      <c r="I95" s="19" t="s">
        <v>887</v>
      </c>
      <c r="J95" s="19" t="s">
        <v>888</v>
      </c>
      <c r="K95" s="24" t="s">
        <v>889</v>
      </c>
      <c r="L95" s="19" t="s">
        <v>890</v>
      </c>
      <c r="M95" s="19" t="s">
        <v>891</v>
      </c>
      <c r="N95" s="19" t="s">
        <v>892</v>
      </c>
      <c r="O95" s="28">
        <v>43955</v>
      </c>
      <c r="P95" s="20">
        <v>43955</v>
      </c>
      <c r="Q95" s="20">
        <v>44164</v>
      </c>
      <c r="R95" s="26">
        <f>_xlfn.DAYS(Q95,P95)+1</f>
        <v>210</v>
      </c>
      <c r="S95" s="19" t="s">
        <v>893</v>
      </c>
      <c r="T95" s="27">
        <v>12133240</v>
      </c>
      <c r="U95" s="19" t="s">
        <v>894</v>
      </c>
      <c r="V95" s="27"/>
      <c r="W95" s="19"/>
      <c r="X95" s="19"/>
      <c r="Y95" s="19"/>
      <c r="Z95" s="19"/>
      <c r="AA95" s="49">
        <v>12133240</v>
      </c>
      <c r="AB95" s="19" t="s">
        <v>895</v>
      </c>
      <c r="AC95" s="19"/>
      <c r="AD95" s="19"/>
      <c r="AE95" s="19"/>
      <c r="AF95" s="20"/>
      <c r="AG95" s="19" t="s">
        <v>98</v>
      </c>
      <c r="AH95" s="19" t="s">
        <v>779</v>
      </c>
    </row>
    <row r="96" spans="1:34" ht="112.5">
      <c r="A96" s="15">
        <v>95</v>
      </c>
      <c r="B96" s="42" t="s">
        <v>451</v>
      </c>
      <c r="C96" s="42" t="s">
        <v>896</v>
      </c>
      <c r="D96" s="19" t="s">
        <v>160</v>
      </c>
      <c r="E96" s="19" t="s">
        <v>897</v>
      </c>
      <c r="F96" s="19" t="s">
        <v>898</v>
      </c>
      <c r="G96" s="19" t="s">
        <v>899</v>
      </c>
      <c r="H96" s="18" t="str">
        <f t="shared" si="0"/>
        <v>DEPÓSITO</v>
      </c>
      <c r="I96" s="19" t="s">
        <v>900</v>
      </c>
      <c r="J96" s="19" t="s">
        <v>901</v>
      </c>
      <c r="K96" s="50" t="s">
        <v>902</v>
      </c>
      <c r="L96" s="19" t="s">
        <v>903</v>
      </c>
      <c r="M96" s="19" t="s">
        <v>904</v>
      </c>
      <c r="N96" s="19" t="s">
        <v>905</v>
      </c>
      <c r="O96" s="28">
        <v>43952</v>
      </c>
      <c r="P96" s="20">
        <v>43952</v>
      </c>
      <c r="Q96" s="20">
        <v>44196</v>
      </c>
      <c r="R96" s="26">
        <f aca="true" t="shared" si="3" ref="R96:R106">_xlfn.DAYS(Q96,P96)+1</f>
        <v>245</v>
      </c>
      <c r="S96" s="19" t="s">
        <v>906</v>
      </c>
      <c r="T96" s="27">
        <v>24440272</v>
      </c>
      <c r="U96" s="19" t="s">
        <v>908</v>
      </c>
      <c r="V96" s="27"/>
      <c r="W96" s="19"/>
      <c r="X96" s="19"/>
      <c r="Y96" s="19"/>
      <c r="Z96" s="19"/>
      <c r="AA96" s="49">
        <v>24440272</v>
      </c>
      <c r="AB96" s="19" t="s">
        <v>907</v>
      </c>
      <c r="AC96" s="19"/>
      <c r="AD96" s="19"/>
      <c r="AE96" s="19"/>
      <c r="AF96" s="20"/>
      <c r="AG96" s="19" t="s">
        <v>620</v>
      </c>
      <c r="AH96" s="19" t="s">
        <v>621</v>
      </c>
    </row>
    <row r="97" spans="1:34" ht="67.5">
      <c r="A97" s="48">
        <v>96</v>
      </c>
      <c r="B97" s="42" t="s">
        <v>451</v>
      </c>
      <c r="C97" s="42" t="s">
        <v>909</v>
      </c>
      <c r="D97" s="19" t="s">
        <v>160</v>
      </c>
      <c r="E97" s="19" t="s">
        <v>864</v>
      </c>
      <c r="F97" s="19" t="s">
        <v>104</v>
      </c>
      <c r="G97" s="19" t="s">
        <v>899</v>
      </c>
      <c r="H97" s="18" t="str">
        <f t="shared" si="0"/>
        <v>COMPRAVENTA</v>
      </c>
      <c r="I97" s="19" t="s">
        <v>910</v>
      </c>
      <c r="J97" s="19" t="s">
        <v>911</v>
      </c>
      <c r="K97" s="24" t="s">
        <v>912</v>
      </c>
      <c r="L97" s="19" t="s">
        <v>913</v>
      </c>
      <c r="M97" s="19" t="s">
        <v>914</v>
      </c>
      <c r="N97" s="19" t="s">
        <v>915</v>
      </c>
      <c r="O97" s="28">
        <v>43962</v>
      </c>
      <c r="P97" s="20">
        <v>43962</v>
      </c>
      <c r="Q97" s="39">
        <v>43991</v>
      </c>
      <c r="R97" s="26">
        <f t="shared" si="3"/>
        <v>30</v>
      </c>
      <c r="S97" s="19" t="s">
        <v>916</v>
      </c>
      <c r="T97" s="27">
        <v>17255000</v>
      </c>
      <c r="U97" s="19" t="s">
        <v>917</v>
      </c>
      <c r="V97" s="27"/>
      <c r="W97" s="19"/>
      <c r="X97" s="19"/>
      <c r="Y97" s="19"/>
      <c r="Z97" s="19"/>
      <c r="AA97" s="24" t="s">
        <v>1083</v>
      </c>
      <c r="AB97" s="19" t="s">
        <v>1082</v>
      </c>
      <c r="AC97" s="19"/>
      <c r="AD97" s="19"/>
      <c r="AE97" s="19"/>
      <c r="AF97" s="20"/>
      <c r="AG97" s="19" t="s">
        <v>918</v>
      </c>
      <c r="AH97" s="19" t="s">
        <v>919</v>
      </c>
    </row>
    <row r="98" spans="1:34" ht="409.5">
      <c r="A98" s="15">
        <v>97</v>
      </c>
      <c r="B98" s="42" t="s">
        <v>451</v>
      </c>
      <c r="C98" s="42" t="s">
        <v>920</v>
      </c>
      <c r="D98" s="19" t="s">
        <v>160</v>
      </c>
      <c r="E98" s="19" t="s">
        <v>932</v>
      </c>
      <c r="F98" s="19" t="s">
        <v>921</v>
      </c>
      <c r="G98" s="19" t="s">
        <v>922</v>
      </c>
      <c r="H98" s="18" t="str">
        <f t="shared" si="0"/>
        <v>CONSULTORÍA</v>
      </c>
      <c r="I98" s="19" t="s">
        <v>923</v>
      </c>
      <c r="J98" s="19" t="s">
        <v>924</v>
      </c>
      <c r="K98" s="24" t="s">
        <v>925</v>
      </c>
      <c r="L98" s="19" t="s">
        <v>926</v>
      </c>
      <c r="M98" s="19" t="s">
        <v>927</v>
      </c>
      <c r="N98" s="19" t="s">
        <v>928</v>
      </c>
      <c r="O98" s="20">
        <v>43962</v>
      </c>
      <c r="P98" s="20">
        <v>43962</v>
      </c>
      <c r="Q98" s="39">
        <v>44021</v>
      </c>
      <c r="R98" s="26">
        <v>60</v>
      </c>
      <c r="S98" s="19" t="s">
        <v>929</v>
      </c>
      <c r="T98" s="27">
        <v>16782052.35</v>
      </c>
      <c r="U98" s="19" t="s">
        <v>930</v>
      </c>
      <c r="V98" s="27"/>
      <c r="W98" s="19"/>
      <c r="X98" s="19"/>
      <c r="Y98" s="19"/>
      <c r="Z98" s="19"/>
      <c r="AA98" s="49" t="s">
        <v>1084</v>
      </c>
      <c r="AB98" s="19" t="s">
        <v>931</v>
      </c>
      <c r="AC98" s="51">
        <v>1</v>
      </c>
      <c r="AD98" s="19" t="s">
        <v>996</v>
      </c>
      <c r="AE98" s="19"/>
      <c r="AF98" s="20">
        <v>44042</v>
      </c>
      <c r="AG98" s="19" t="s">
        <v>918</v>
      </c>
      <c r="AH98" s="19" t="s">
        <v>919</v>
      </c>
    </row>
    <row r="99" spans="1:34" ht="157.5">
      <c r="A99" s="48">
        <v>98</v>
      </c>
      <c r="B99" s="42" t="s">
        <v>451</v>
      </c>
      <c r="C99" s="42" t="s">
        <v>933</v>
      </c>
      <c r="D99" s="19" t="s">
        <v>160</v>
      </c>
      <c r="E99" s="20" t="s">
        <v>932</v>
      </c>
      <c r="F99" s="19" t="s">
        <v>110</v>
      </c>
      <c r="G99" s="19" t="s">
        <v>922</v>
      </c>
      <c r="H99" s="18" t="str">
        <f t="shared" si="0"/>
        <v>PRESTACIÓN DE SERVICIOS</v>
      </c>
      <c r="I99" s="19" t="s">
        <v>934</v>
      </c>
      <c r="J99" s="20" t="s">
        <v>935</v>
      </c>
      <c r="K99" s="24">
        <v>6557605</v>
      </c>
      <c r="L99" s="20" t="s">
        <v>936</v>
      </c>
      <c r="M99" s="20" t="s">
        <v>937</v>
      </c>
      <c r="N99" s="20" t="s">
        <v>938</v>
      </c>
      <c r="O99" s="20">
        <v>43977</v>
      </c>
      <c r="P99" s="20">
        <v>43977</v>
      </c>
      <c r="Q99" s="20">
        <v>44180</v>
      </c>
      <c r="R99" s="26">
        <f t="shared" si="3"/>
        <v>204</v>
      </c>
      <c r="S99" s="20" t="s">
        <v>939</v>
      </c>
      <c r="T99" s="27">
        <v>3000000</v>
      </c>
      <c r="U99" s="20" t="s">
        <v>940</v>
      </c>
      <c r="V99" s="27"/>
      <c r="W99" s="20"/>
      <c r="X99" s="20"/>
      <c r="Y99" s="20"/>
      <c r="Z99" s="20"/>
      <c r="AA99" s="24">
        <v>3000000</v>
      </c>
      <c r="AB99" s="20" t="s">
        <v>941</v>
      </c>
      <c r="AC99" s="20"/>
      <c r="AD99" s="20"/>
      <c r="AE99" s="20"/>
      <c r="AF99" s="20"/>
      <c r="AG99" s="19" t="s">
        <v>98</v>
      </c>
      <c r="AH99" s="19" t="s">
        <v>779</v>
      </c>
    </row>
    <row r="100" spans="1:34" ht="101.25">
      <c r="A100" s="15">
        <v>99</v>
      </c>
      <c r="B100" s="42" t="s">
        <v>451</v>
      </c>
      <c r="C100" s="42" t="s">
        <v>942</v>
      </c>
      <c r="D100" s="19" t="s">
        <v>160</v>
      </c>
      <c r="E100" s="20" t="s">
        <v>966</v>
      </c>
      <c r="F100" s="19" t="s">
        <v>110</v>
      </c>
      <c r="G100" s="19" t="s">
        <v>922</v>
      </c>
      <c r="H100" s="18" t="str">
        <f aca="true" t="shared" si="4" ref="H100:H110">UPPER(F100)</f>
        <v>PRESTACIÓN DE SERVICIOS</v>
      </c>
      <c r="I100" s="19" t="s">
        <v>943</v>
      </c>
      <c r="J100" s="20" t="s">
        <v>944</v>
      </c>
      <c r="K100" s="24" t="s">
        <v>945</v>
      </c>
      <c r="L100" s="20" t="s">
        <v>946</v>
      </c>
      <c r="M100" s="20" t="s">
        <v>947</v>
      </c>
      <c r="N100" s="20" t="s">
        <v>948</v>
      </c>
      <c r="O100" s="20">
        <v>43998</v>
      </c>
      <c r="P100" s="20">
        <v>43998</v>
      </c>
      <c r="Q100" s="20">
        <v>44180</v>
      </c>
      <c r="R100" s="26">
        <f t="shared" si="3"/>
        <v>183</v>
      </c>
      <c r="S100" s="20" t="s">
        <v>939</v>
      </c>
      <c r="T100" s="27">
        <v>8706040</v>
      </c>
      <c r="U100" s="20" t="s">
        <v>949</v>
      </c>
      <c r="V100" s="27"/>
      <c r="W100" s="20"/>
      <c r="X100" s="20"/>
      <c r="Y100" s="20"/>
      <c r="Z100" s="20"/>
      <c r="AA100" s="24">
        <v>8706040</v>
      </c>
      <c r="AB100" s="20" t="s">
        <v>959</v>
      </c>
      <c r="AC100" s="20"/>
      <c r="AD100" s="20"/>
      <c r="AE100" s="20"/>
      <c r="AF100" s="20"/>
      <c r="AG100" s="19" t="s">
        <v>98</v>
      </c>
      <c r="AH100" s="19" t="s">
        <v>779</v>
      </c>
    </row>
    <row r="101" spans="1:34" ht="56.25">
      <c r="A101" s="48">
        <v>100</v>
      </c>
      <c r="B101" s="42" t="s">
        <v>451</v>
      </c>
      <c r="C101" s="42" t="s">
        <v>950</v>
      </c>
      <c r="D101" s="19" t="s">
        <v>160</v>
      </c>
      <c r="E101" s="20" t="s">
        <v>966</v>
      </c>
      <c r="F101" s="19" t="s">
        <v>104</v>
      </c>
      <c r="G101" s="19" t="s">
        <v>922</v>
      </c>
      <c r="H101" s="18" t="str">
        <f t="shared" si="4"/>
        <v>COMPRAVENTA</v>
      </c>
      <c r="I101" s="19" t="s">
        <v>951</v>
      </c>
      <c r="J101" s="20" t="s">
        <v>952</v>
      </c>
      <c r="K101" s="24">
        <v>70330307</v>
      </c>
      <c r="L101" s="20" t="s">
        <v>953</v>
      </c>
      <c r="M101" s="20" t="s">
        <v>954</v>
      </c>
      <c r="N101" s="20" t="s">
        <v>955</v>
      </c>
      <c r="O101" s="20">
        <v>43990</v>
      </c>
      <c r="P101" s="20">
        <v>43990</v>
      </c>
      <c r="Q101" s="39">
        <v>44009</v>
      </c>
      <c r="R101" s="26">
        <f t="shared" si="3"/>
        <v>20</v>
      </c>
      <c r="S101" s="20" t="s">
        <v>956</v>
      </c>
      <c r="T101" s="27">
        <v>18000000</v>
      </c>
      <c r="U101" s="20" t="s">
        <v>957</v>
      </c>
      <c r="V101" s="27"/>
      <c r="W101" s="20"/>
      <c r="X101" s="20"/>
      <c r="Y101" s="20"/>
      <c r="Z101" s="20"/>
      <c r="AA101" s="24">
        <v>18000000</v>
      </c>
      <c r="AB101" s="20" t="s">
        <v>958</v>
      </c>
      <c r="AC101" s="20"/>
      <c r="AD101" s="20"/>
      <c r="AE101" s="20"/>
      <c r="AF101" s="20"/>
      <c r="AG101" s="19" t="s">
        <v>57</v>
      </c>
      <c r="AH101" s="19" t="s">
        <v>882</v>
      </c>
    </row>
    <row r="102" spans="1:34" ht="101.25">
      <c r="A102" s="15">
        <v>101</v>
      </c>
      <c r="B102" s="42" t="s">
        <v>451</v>
      </c>
      <c r="C102" s="42" t="s">
        <v>960</v>
      </c>
      <c r="D102" s="19" t="s">
        <v>160</v>
      </c>
      <c r="E102" s="20" t="s">
        <v>967</v>
      </c>
      <c r="F102" s="19" t="s">
        <v>104</v>
      </c>
      <c r="G102" s="19" t="s">
        <v>922</v>
      </c>
      <c r="H102" s="18" t="str">
        <f t="shared" si="4"/>
        <v>COMPRAVENTA</v>
      </c>
      <c r="I102" s="19" t="s">
        <v>961</v>
      </c>
      <c r="J102" s="20" t="s">
        <v>962</v>
      </c>
      <c r="K102" s="24" t="s">
        <v>1077</v>
      </c>
      <c r="L102" s="20" t="s">
        <v>1078</v>
      </c>
      <c r="M102" s="20" t="s">
        <v>963</v>
      </c>
      <c r="N102" s="20" t="s">
        <v>964</v>
      </c>
      <c r="O102" s="20">
        <v>44001</v>
      </c>
      <c r="P102" s="20">
        <v>44001</v>
      </c>
      <c r="Q102" s="39">
        <v>44015</v>
      </c>
      <c r="R102" s="26">
        <f t="shared" si="3"/>
        <v>15</v>
      </c>
      <c r="S102" s="20" t="s">
        <v>871</v>
      </c>
      <c r="T102" s="27">
        <v>3913539</v>
      </c>
      <c r="U102" s="20" t="s">
        <v>957</v>
      </c>
      <c r="V102" s="27"/>
      <c r="W102" s="20"/>
      <c r="X102" s="20"/>
      <c r="Y102" s="20"/>
      <c r="Z102" s="20"/>
      <c r="AA102" s="24" t="s">
        <v>1076</v>
      </c>
      <c r="AB102" s="20" t="s">
        <v>968</v>
      </c>
      <c r="AC102" s="20"/>
      <c r="AD102" s="20"/>
      <c r="AE102" s="20"/>
      <c r="AF102" s="20"/>
      <c r="AG102" s="20" t="s">
        <v>116</v>
      </c>
      <c r="AH102" s="20" t="s">
        <v>965</v>
      </c>
    </row>
    <row r="103" spans="1:34" ht="101.25">
      <c r="A103" s="48">
        <v>102</v>
      </c>
      <c r="B103" s="42" t="s">
        <v>451</v>
      </c>
      <c r="C103" s="42" t="s">
        <v>969</v>
      </c>
      <c r="D103" s="20" t="s">
        <v>983</v>
      </c>
      <c r="E103" s="20" t="s">
        <v>982</v>
      </c>
      <c r="F103" s="19" t="s">
        <v>970</v>
      </c>
      <c r="G103" s="19" t="s">
        <v>971</v>
      </c>
      <c r="H103" s="18" t="str">
        <f t="shared" si="4"/>
        <v>PRESTACIÓN DE SERVICIOS Y DE APOYO A LA GESTIÓN</v>
      </c>
      <c r="I103" s="20" t="s">
        <v>981</v>
      </c>
      <c r="J103" s="20" t="s">
        <v>972</v>
      </c>
      <c r="K103" s="24" t="s">
        <v>973</v>
      </c>
      <c r="L103" s="20" t="s">
        <v>974</v>
      </c>
      <c r="M103" s="20" t="s">
        <v>975</v>
      </c>
      <c r="N103" s="20" t="s">
        <v>976</v>
      </c>
      <c r="O103" s="20">
        <v>44001</v>
      </c>
      <c r="P103" s="20">
        <v>44001</v>
      </c>
      <c r="Q103" s="20">
        <v>44090</v>
      </c>
      <c r="R103" s="26">
        <f t="shared" si="3"/>
        <v>90</v>
      </c>
      <c r="S103" s="20" t="s">
        <v>977</v>
      </c>
      <c r="T103" s="27">
        <v>15000000</v>
      </c>
      <c r="U103" s="20" t="s">
        <v>978</v>
      </c>
      <c r="V103" s="27" t="s">
        <v>755</v>
      </c>
      <c r="W103" s="20"/>
      <c r="X103" s="20"/>
      <c r="Y103" s="20"/>
      <c r="Z103" s="20"/>
      <c r="AA103" s="24">
        <v>15000000</v>
      </c>
      <c r="AB103" s="20" t="s">
        <v>979</v>
      </c>
      <c r="AC103" s="20"/>
      <c r="AD103" s="20"/>
      <c r="AE103" s="20"/>
      <c r="AF103" s="20"/>
      <c r="AG103" s="20" t="s">
        <v>74</v>
      </c>
      <c r="AH103" s="20" t="s">
        <v>980</v>
      </c>
    </row>
    <row r="104" spans="1:34" ht="157.5">
      <c r="A104" s="15">
        <v>103</v>
      </c>
      <c r="B104" s="42" t="s">
        <v>451</v>
      </c>
      <c r="C104" s="42" t="s">
        <v>984</v>
      </c>
      <c r="D104" s="20" t="s">
        <v>160</v>
      </c>
      <c r="E104" s="20" t="s">
        <v>932</v>
      </c>
      <c r="F104" s="19" t="s">
        <v>985</v>
      </c>
      <c r="G104" s="19" t="s">
        <v>886</v>
      </c>
      <c r="H104" s="18" t="str">
        <f t="shared" si="4"/>
        <v>PRESTACIÓN DE SERVICIOS</v>
      </c>
      <c r="I104" s="20" t="s">
        <v>986</v>
      </c>
      <c r="J104" s="20" t="s">
        <v>987</v>
      </c>
      <c r="K104" s="24" t="s">
        <v>988</v>
      </c>
      <c r="L104" s="20" t="s">
        <v>989</v>
      </c>
      <c r="M104" s="20" t="s">
        <v>990</v>
      </c>
      <c r="N104" s="20" t="s">
        <v>991</v>
      </c>
      <c r="O104" s="20">
        <v>44013</v>
      </c>
      <c r="P104" s="20">
        <v>44013</v>
      </c>
      <c r="Q104" s="20">
        <v>44186</v>
      </c>
      <c r="R104" s="26">
        <f t="shared" si="3"/>
        <v>174</v>
      </c>
      <c r="S104" s="20" t="s">
        <v>992</v>
      </c>
      <c r="T104" s="27">
        <v>7955125.36</v>
      </c>
      <c r="U104" s="20" t="s">
        <v>993</v>
      </c>
      <c r="V104" s="27" t="s">
        <v>755</v>
      </c>
      <c r="W104" s="20"/>
      <c r="X104" s="20"/>
      <c r="Y104" s="20"/>
      <c r="Z104" s="20"/>
      <c r="AA104" s="49">
        <v>7955125.36</v>
      </c>
      <c r="AB104" s="20" t="s">
        <v>994</v>
      </c>
      <c r="AC104" s="20"/>
      <c r="AD104" s="20"/>
      <c r="AE104" s="20"/>
      <c r="AF104" s="20"/>
      <c r="AG104" s="19" t="s">
        <v>918</v>
      </c>
      <c r="AH104" s="19" t="s">
        <v>919</v>
      </c>
    </row>
    <row r="105" spans="1:34" ht="67.5">
      <c r="A105" s="48">
        <v>104</v>
      </c>
      <c r="B105" s="25" t="s">
        <v>158</v>
      </c>
      <c r="C105" s="16" t="s">
        <v>997</v>
      </c>
      <c r="D105" s="19" t="s">
        <v>444</v>
      </c>
      <c r="E105" s="19" t="s">
        <v>998</v>
      </c>
      <c r="F105" s="19" t="s">
        <v>114</v>
      </c>
      <c r="G105" s="19" t="s">
        <v>27</v>
      </c>
      <c r="H105" s="18" t="str">
        <f t="shared" si="4"/>
        <v>PRESTACIÓN DE SERVICIOS PROFESIONALES Y DE APOYO A LA GESTIÓN</v>
      </c>
      <c r="I105" s="20" t="s">
        <v>1000</v>
      </c>
      <c r="J105" s="20" t="s">
        <v>999</v>
      </c>
      <c r="K105" s="24">
        <v>71210429</v>
      </c>
      <c r="L105" s="19" t="s">
        <v>241</v>
      </c>
      <c r="M105" s="19" t="s">
        <v>105</v>
      </c>
      <c r="N105" s="19" t="s">
        <v>319</v>
      </c>
      <c r="O105" s="28">
        <v>44013</v>
      </c>
      <c r="P105" s="20">
        <v>44013</v>
      </c>
      <c r="Q105" s="20">
        <v>44183</v>
      </c>
      <c r="R105" s="26">
        <v>168</v>
      </c>
      <c r="S105" s="19" t="s">
        <v>1001</v>
      </c>
      <c r="T105" s="27">
        <v>19600000</v>
      </c>
      <c r="U105" s="19" t="s">
        <v>239</v>
      </c>
      <c r="V105" s="27">
        <v>3500000</v>
      </c>
      <c r="W105" s="19"/>
      <c r="X105" s="19"/>
      <c r="Y105" s="19"/>
      <c r="Z105" s="19"/>
      <c r="AA105" s="24">
        <f>T105+W105+X105+Y105</f>
        <v>19600000</v>
      </c>
      <c r="AB105" s="19" t="s">
        <v>1002</v>
      </c>
      <c r="AC105" s="19"/>
      <c r="AD105" s="19"/>
      <c r="AE105" s="19"/>
      <c r="AF105" s="20"/>
      <c r="AG105" s="19" t="s">
        <v>102</v>
      </c>
      <c r="AH105" s="19" t="s">
        <v>240</v>
      </c>
    </row>
    <row r="106" spans="1:34" ht="67.5">
      <c r="A106" s="15">
        <v>105</v>
      </c>
      <c r="B106" s="42" t="s">
        <v>451</v>
      </c>
      <c r="C106" s="42" t="s">
        <v>1003</v>
      </c>
      <c r="D106" s="20" t="s">
        <v>160</v>
      </c>
      <c r="E106" s="20" t="s">
        <v>1004</v>
      </c>
      <c r="F106" s="19" t="s">
        <v>104</v>
      </c>
      <c r="G106" s="19" t="s">
        <v>103</v>
      </c>
      <c r="H106" s="18" t="str">
        <f t="shared" si="4"/>
        <v>COMPRAVENTA</v>
      </c>
      <c r="I106" s="20" t="s">
        <v>1005</v>
      </c>
      <c r="J106" s="20" t="s">
        <v>1006</v>
      </c>
      <c r="K106" s="24" t="s">
        <v>1007</v>
      </c>
      <c r="L106" s="20" t="s">
        <v>1008</v>
      </c>
      <c r="M106" s="20" t="s">
        <v>1009</v>
      </c>
      <c r="N106" s="20" t="s">
        <v>1010</v>
      </c>
      <c r="O106" s="20">
        <v>44020</v>
      </c>
      <c r="P106" s="20">
        <v>44020</v>
      </c>
      <c r="Q106" s="39">
        <v>44049</v>
      </c>
      <c r="R106" s="26">
        <f t="shared" si="3"/>
        <v>30</v>
      </c>
      <c r="S106" s="20" t="s">
        <v>1011</v>
      </c>
      <c r="T106" s="27">
        <v>446250</v>
      </c>
      <c r="U106" s="20" t="s">
        <v>1013</v>
      </c>
      <c r="V106" s="27"/>
      <c r="W106" s="20"/>
      <c r="X106" s="20"/>
      <c r="Y106" s="20"/>
      <c r="Z106" s="20"/>
      <c r="AA106" s="24">
        <v>446250</v>
      </c>
      <c r="AB106" s="20" t="s">
        <v>1012</v>
      </c>
      <c r="AC106" s="20"/>
      <c r="AD106" s="20"/>
      <c r="AE106" s="20"/>
      <c r="AF106" s="20"/>
      <c r="AG106" s="20" t="s">
        <v>635</v>
      </c>
      <c r="AH106" s="19" t="s">
        <v>636</v>
      </c>
    </row>
    <row r="107" spans="1:34" ht="67.5">
      <c r="A107" s="48">
        <v>106</v>
      </c>
      <c r="B107" s="25" t="s">
        <v>158</v>
      </c>
      <c r="C107" s="16" t="s">
        <v>1014</v>
      </c>
      <c r="D107" s="20" t="s">
        <v>1015</v>
      </c>
      <c r="E107" s="20" t="s">
        <v>177</v>
      </c>
      <c r="F107" s="19" t="s">
        <v>26</v>
      </c>
      <c r="G107" s="19" t="s">
        <v>27</v>
      </c>
      <c r="H107" s="18" t="str">
        <f t="shared" si="4"/>
        <v>PRESTACIÓN DE SERVICIOS Y DE APOYO A LA GESTIÓN</v>
      </c>
      <c r="I107" s="20" t="s">
        <v>1016</v>
      </c>
      <c r="J107" s="20" t="s">
        <v>1023</v>
      </c>
      <c r="K107" s="24">
        <v>1037751619</v>
      </c>
      <c r="L107" s="20" t="s">
        <v>1017</v>
      </c>
      <c r="M107" s="20" t="s">
        <v>118</v>
      </c>
      <c r="N107" s="20" t="s">
        <v>1018</v>
      </c>
      <c r="O107" s="20">
        <v>44015</v>
      </c>
      <c r="P107" s="20">
        <v>44015</v>
      </c>
      <c r="Q107" s="20">
        <v>44195</v>
      </c>
      <c r="R107" s="26">
        <v>178</v>
      </c>
      <c r="S107" s="20" t="s">
        <v>1019</v>
      </c>
      <c r="T107" s="27">
        <v>11866667</v>
      </c>
      <c r="U107" s="20" t="s">
        <v>1020</v>
      </c>
      <c r="V107" s="27">
        <v>2000000</v>
      </c>
      <c r="W107" s="20"/>
      <c r="X107" s="20"/>
      <c r="Y107" s="20"/>
      <c r="Z107" s="20"/>
      <c r="AA107" s="24">
        <v>11866667</v>
      </c>
      <c r="AB107" s="20" t="s">
        <v>1021</v>
      </c>
      <c r="AC107" s="20"/>
      <c r="AD107" s="20"/>
      <c r="AE107" s="20"/>
      <c r="AF107" s="20"/>
      <c r="AG107" s="20" t="s">
        <v>69</v>
      </c>
      <c r="AH107" s="20" t="s">
        <v>1022</v>
      </c>
    </row>
    <row r="108" spans="1:34" ht="90">
      <c r="A108" s="15">
        <v>107</v>
      </c>
      <c r="B108" s="16" t="s">
        <v>158</v>
      </c>
      <c r="C108" s="25" t="s">
        <v>1024</v>
      </c>
      <c r="D108" s="19" t="s">
        <v>444</v>
      </c>
      <c r="E108" s="19" t="s">
        <v>1025</v>
      </c>
      <c r="F108" s="19" t="s">
        <v>114</v>
      </c>
      <c r="G108" s="19" t="s">
        <v>27</v>
      </c>
      <c r="H108" s="18" t="str">
        <f t="shared" si="4"/>
        <v>PRESTACIÓN DE SERVICIOS PROFESIONALES Y DE APOYO A LA GESTIÓN</v>
      </c>
      <c r="I108" s="20" t="s">
        <v>1026</v>
      </c>
      <c r="J108" s="20" t="s">
        <v>1027</v>
      </c>
      <c r="K108" s="24">
        <v>71762320</v>
      </c>
      <c r="L108" s="19" t="s">
        <v>733</v>
      </c>
      <c r="M108" s="19" t="s">
        <v>734</v>
      </c>
      <c r="N108" s="19" t="s">
        <v>1028</v>
      </c>
      <c r="O108" s="28">
        <v>44029</v>
      </c>
      <c r="P108" s="20">
        <v>44029</v>
      </c>
      <c r="Q108" s="20">
        <v>44183</v>
      </c>
      <c r="R108" s="26">
        <f>_xlfn.DAYS(Q108,P108)+1</f>
        <v>155</v>
      </c>
      <c r="S108" s="19" t="s">
        <v>1029</v>
      </c>
      <c r="T108" s="27">
        <v>20533333</v>
      </c>
      <c r="U108" s="19" t="s">
        <v>737</v>
      </c>
      <c r="V108" s="27">
        <v>4000000</v>
      </c>
      <c r="W108" s="19"/>
      <c r="X108" s="19"/>
      <c r="Y108" s="19"/>
      <c r="Z108" s="19"/>
      <c r="AA108" s="24">
        <f>T108+W108+X108+Y108</f>
        <v>20533333</v>
      </c>
      <c r="AB108" s="19" t="s">
        <v>1030</v>
      </c>
      <c r="AC108" s="19"/>
      <c r="AD108" s="19"/>
      <c r="AE108" s="19"/>
      <c r="AF108" s="20"/>
      <c r="AG108" s="19" t="s">
        <v>739</v>
      </c>
      <c r="AH108" s="19" t="s">
        <v>1031</v>
      </c>
    </row>
    <row r="109" spans="1:34" ht="90">
      <c r="A109" s="48">
        <v>108</v>
      </c>
      <c r="B109" s="42" t="s">
        <v>451</v>
      </c>
      <c r="C109" s="42" t="s">
        <v>1032</v>
      </c>
      <c r="D109" s="20" t="s">
        <v>160</v>
      </c>
      <c r="E109" s="20" t="s">
        <v>932</v>
      </c>
      <c r="F109" s="19" t="s">
        <v>1033</v>
      </c>
      <c r="G109" s="19" t="s">
        <v>886</v>
      </c>
      <c r="H109" s="18" t="str">
        <f t="shared" si="4"/>
        <v>OBRA PÚBLICA</v>
      </c>
      <c r="I109" s="20" t="s">
        <v>1034</v>
      </c>
      <c r="J109" s="20" t="s">
        <v>1035</v>
      </c>
      <c r="K109" s="24" t="s">
        <v>1036</v>
      </c>
      <c r="L109" s="20" t="s">
        <v>1037</v>
      </c>
      <c r="M109" s="20" t="s">
        <v>1038</v>
      </c>
      <c r="N109" s="20" t="s">
        <v>1039</v>
      </c>
      <c r="O109" s="20">
        <v>44048</v>
      </c>
      <c r="P109" s="20">
        <v>44048</v>
      </c>
      <c r="Q109" s="20">
        <v>44150</v>
      </c>
      <c r="R109" s="26">
        <f>_xlfn.DAYS(Q109,P109)+1</f>
        <v>103</v>
      </c>
      <c r="S109" s="20" t="s">
        <v>1042</v>
      </c>
      <c r="T109" s="27">
        <v>6495500</v>
      </c>
      <c r="U109" s="20" t="s">
        <v>1040</v>
      </c>
      <c r="V109" s="27">
        <v>6495500</v>
      </c>
      <c r="W109" s="20"/>
      <c r="X109" s="20"/>
      <c r="Y109" s="20"/>
      <c r="Z109" s="20"/>
      <c r="AA109" s="24">
        <v>6495500</v>
      </c>
      <c r="AB109" s="20" t="s">
        <v>1041</v>
      </c>
      <c r="AC109" s="20"/>
      <c r="AD109" s="20"/>
      <c r="AE109" s="20"/>
      <c r="AF109" s="20"/>
      <c r="AG109" s="20" t="s">
        <v>1043</v>
      </c>
      <c r="AH109" s="20" t="s">
        <v>1044</v>
      </c>
    </row>
    <row r="110" spans="1:34" ht="56.25">
      <c r="A110" s="15">
        <v>109</v>
      </c>
      <c r="B110" s="16" t="s">
        <v>158</v>
      </c>
      <c r="C110" s="25" t="s">
        <v>1046</v>
      </c>
      <c r="D110" s="20" t="s">
        <v>160</v>
      </c>
      <c r="E110" s="20" t="s">
        <v>436</v>
      </c>
      <c r="F110" s="19" t="s">
        <v>114</v>
      </c>
      <c r="G110" s="19" t="s">
        <v>27</v>
      </c>
      <c r="H110" s="18" t="str">
        <f t="shared" si="4"/>
        <v>PRESTACIÓN DE SERVICIOS PROFESIONALES Y DE APOYO A LA GESTIÓN</v>
      </c>
      <c r="I110" s="20" t="s">
        <v>1047</v>
      </c>
      <c r="J110" s="20" t="s">
        <v>1048</v>
      </c>
      <c r="K110" s="24">
        <v>1128422705</v>
      </c>
      <c r="L110" s="20" t="s">
        <v>1049</v>
      </c>
      <c r="M110" s="20" t="s">
        <v>1050</v>
      </c>
      <c r="N110" s="20" t="s">
        <v>1051</v>
      </c>
      <c r="O110" s="20">
        <v>44064</v>
      </c>
      <c r="P110" s="20">
        <v>44064</v>
      </c>
      <c r="Q110" s="20">
        <v>44195</v>
      </c>
      <c r="R110" s="26">
        <f>DAYS360(P110,Q110,FALSE)+1</f>
        <v>130</v>
      </c>
      <c r="S110" s="20" t="s">
        <v>1052</v>
      </c>
      <c r="T110" s="27">
        <v>14630000</v>
      </c>
      <c r="U110" s="20" t="s">
        <v>1053</v>
      </c>
      <c r="V110" s="27">
        <v>3300000</v>
      </c>
      <c r="W110" s="20"/>
      <c r="X110" s="20"/>
      <c r="Y110" s="20"/>
      <c r="Z110" s="20"/>
      <c r="AA110" s="24">
        <v>14630000</v>
      </c>
      <c r="AB110" s="20" t="s">
        <v>1054</v>
      </c>
      <c r="AC110" s="20"/>
      <c r="AD110" s="20"/>
      <c r="AE110" s="20"/>
      <c r="AF110" s="20"/>
      <c r="AG110" s="20" t="s">
        <v>112</v>
      </c>
      <c r="AH110" s="19" t="s">
        <v>849</v>
      </c>
    </row>
    <row r="111" ht="15">
      <c r="A111" s="15">
        <v>111</v>
      </c>
    </row>
    <row r="112" ht="15" hidden="1"/>
    <row r="113" ht="15" hidden="1"/>
  </sheetData>
  <sheetProtection sheet="1" objects="1" scenarios="1" selectLockedCells="1" selectUnlockedCells="1"/>
  <printOptions/>
  <pageMargins left="0.7" right="0.7" top="0.75" bottom="0.75" header="0.3" footer="0.3"/>
  <pageSetup orientation="portrait" r:id="rId3"/>
  <ignoredErrors>
    <ignoredError sqref="R1:R6553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Fernando Restrepo Velez - Auxiliar</dc:creator>
  <cp:keywords/>
  <dc:description/>
  <cp:lastModifiedBy>Johana</cp:lastModifiedBy>
  <cp:lastPrinted>2019-11-29T15:13:52Z</cp:lastPrinted>
  <dcterms:created xsi:type="dcterms:W3CDTF">2019-05-21T20:02:55Z</dcterms:created>
  <dcterms:modified xsi:type="dcterms:W3CDTF">2020-09-10T20:58:56Z</dcterms:modified>
  <cp:category/>
  <cp:version/>
  <cp:contentType/>
  <cp:contentStatus/>
</cp:coreProperties>
</file>